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tamaspardy/Library/CloudStorage/OneDrive-SharedLibraries-TallinnaTehnikaülikool/TalTech Lab-on-a-Chip - PSG897_Cogni-E-Spin - PSG897_Cogni-E-Spin/Data/WP4/1_nf_quality_review/RAW/"/>
    </mc:Choice>
  </mc:AlternateContent>
  <xr:revisionPtr revIDLastSave="0" documentId="13_ncr:1_{E22664DE-9EED-0844-9A76-2E49F7B4715E}" xr6:coauthVersionLast="47" xr6:coauthVersionMax="47" xr10:uidLastSave="{00000000-0000-0000-0000-000000000000}"/>
  <bookViews>
    <workbookView xWindow="5980" yWindow="2020" windowWidth="29960" windowHeight="19340" xr2:uid="{7BB05DC6-B7F8-B346-BF60-BC2F9FEAB014}"/>
  </bookViews>
  <sheets>
    <sheet name="Sheet1" sheetId="2" r:id="rId1"/>
  </sheets>
  <externalReferences>
    <externalReference r:id="rId2"/>
  </externalReferences>
  <definedNames>
    <definedName name="_xlnm._FilterDatabase" localSheetId="0" hidden="1">Sheet1!$A$1:$AH$1734</definedName>
    <definedName name="_xlnm.Extract" localSheetId="0">Sheet1!$DD$12:$EK$12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734" i="2" l="1"/>
  <c r="X1734" i="2"/>
  <c r="W1734" i="2"/>
  <c r="AC1733" i="2"/>
  <c r="X1733" i="2"/>
  <c r="W1733" i="2"/>
  <c r="AC1732" i="2"/>
  <c r="X1732" i="2"/>
  <c r="W1732" i="2"/>
  <c r="AC1731" i="2"/>
  <c r="X1731" i="2"/>
  <c r="W1731" i="2"/>
  <c r="AC1730" i="2"/>
  <c r="X1730" i="2"/>
  <c r="W1730" i="2"/>
  <c r="AC1729" i="2"/>
  <c r="X1729" i="2"/>
  <c r="W1729" i="2"/>
  <c r="AC1728" i="2"/>
  <c r="X1728" i="2"/>
  <c r="W1728" i="2"/>
  <c r="AC1727" i="2"/>
  <c r="X1727" i="2"/>
  <c r="W1727" i="2"/>
  <c r="AC1726" i="2"/>
  <c r="X1726" i="2"/>
  <c r="W1726" i="2"/>
  <c r="AC1725" i="2"/>
  <c r="X1725" i="2"/>
  <c r="W1725" i="2"/>
  <c r="AC1724" i="2"/>
  <c r="X1724" i="2"/>
  <c r="W1724" i="2"/>
  <c r="AC1723" i="2"/>
  <c r="X1723" i="2"/>
  <c r="W1723" i="2"/>
  <c r="AC1722" i="2"/>
  <c r="X1722" i="2"/>
  <c r="W1722" i="2"/>
  <c r="AC1721" i="2"/>
  <c r="X1721" i="2"/>
  <c r="W1721" i="2"/>
  <c r="AC1720" i="2"/>
  <c r="X1720" i="2"/>
  <c r="W1720" i="2"/>
  <c r="AC1719" i="2"/>
  <c r="X1719" i="2"/>
  <c r="W1719" i="2"/>
  <c r="AC1718" i="2"/>
  <c r="X1718" i="2"/>
  <c r="W1718" i="2"/>
  <c r="AC1717" i="2"/>
  <c r="X1717" i="2"/>
  <c r="W1717" i="2"/>
  <c r="X1715" i="2"/>
  <c r="W1715" i="2"/>
  <c r="X1714" i="2"/>
  <c r="W1714" i="2"/>
  <c r="X1713" i="2"/>
  <c r="W1713" i="2"/>
  <c r="X1712" i="2"/>
  <c r="W1712" i="2"/>
  <c r="X1711" i="2"/>
  <c r="W1711" i="2"/>
  <c r="X1710" i="2"/>
  <c r="W1710" i="2"/>
  <c r="X1709" i="2"/>
  <c r="W1709" i="2"/>
  <c r="X1708" i="2"/>
  <c r="W1708" i="2"/>
  <c r="X1707" i="2"/>
  <c r="W1707" i="2"/>
  <c r="X1706" i="2"/>
  <c r="W1706" i="2"/>
  <c r="X1683" i="2"/>
  <c r="W1683" i="2"/>
  <c r="X1682" i="2"/>
  <c r="W1682" i="2"/>
  <c r="X1681" i="2"/>
  <c r="W1681" i="2"/>
  <c r="X1657" i="2"/>
  <c r="W1657" i="2"/>
  <c r="X1653" i="2"/>
  <c r="W1653" i="2"/>
  <c r="X1652" i="2"/>
  <c r="W1652" i="2"/>
  <c r="X1651" i="2"/>
  <c r="X1650" i="2"/>
  <c r="X1649" i="2"/>
  <c r="W1649" i="2"/>
  <c r="X1587" i="2"/>
  <c r="AC1517" i="2"/>
  <c r="AC1516" i="2"/>
  <c r="AC1515" i="2"/>
  <c r="AC1514" i="2"/>
  <c r="AC1513" i="2"/>
  <c r="AC1512" i="2"/>
  <c r="AC1492" i="2"/>
  <c r="X1492" i="2"/>
  <c r="W1492" i="2"/>
  <c r="AC1491" i="2"/>
  <c r="X1491" i="2"/>
  <c r="W1491" i="2"/>
  <c r="AC1490" i="2"/>
  <c r="X1490" i="2"/>
  <c r="W1490" i="2"/>
  <c r="AC1489" i="2"/>
  <c r="X1489" i="2"/>
  <c r="W1489" i="2"/>
  <c r="AC1488" i="2"/>
  <c r="X1488" i="2"/>
  <c r="W1488" i="2"/>
  <c r="AC1487" i="2"/>
  <c r="X1487" i="2"/>
  <c r="W1487" i="2"/>
  <c r="AC1486" i="2"/>
  <c r="X1486" i="2"/>
  <c r="W1486" i="2"/>
  <c r="AC1485" i="2"/>
  <c r="X1485" i="2"/>
  <c r="W1485" i="2"/>
  <c r="AC1484" i="2"/>
  <c r="X1484" i="2"/>
  <c r="W1484" i="2"/>
  <c r="AC1483" i="2"/>
  <c r="X1483" i="2"/>
  <c r="W1483" i="2"/>
  <c r="AC1482" i="2"/>
  <c r="X1482" i="2"/>
  <c r="W1482" i="2"/>
  <c r="AC1481" i="2"/>
  <c r="X1481" i="2"/>
  <c r="W1481" i="2"/>
  <c r="AC1480" i="2"/>
  <c r="X1480" i="2"/>
  <c r="W1480" i="2"/>
  <c r="AC1479" i="2"/>
  <c r="X1479" i="2"/>
  <c r="W1479" i="2"/>
  <c r="AC1478" i="2"/>
  <c r="X1478" i="2"/>
  <c r="W1478" i="2"/>
  <c r="AC1477" i="2"/>
  <c r="X1477" i="2"/>
  <c r="W1477" i="2"/>
  <c r="AC1476" i="2"/>
  <c r="X1476" i="2"/>
  <c r="W1476" i="2"/>
  <c r="AC1475" i="2"/>
  <c r="X1475" i="2"/>
  <c r="W1475" i="2"/>
  <c r="AC1474" i="2"/>
  <c r="X1474" i="2"/>
  <c r="W1474" i="2"/>
  <c r="AC1473" i="2"/>
  <c r="X1473" i="2"/>
  <c r="W1473" i="2"/>
  <c r="AC1472" i="2"/>
  <c r="X1472" i="2"/>
  <c r="W1472" i="2"/>
  <c r="X1471" i="2"/>
  <c r="W1471" i="2"/>
  <c r="X1470" i="2"/>
  <c r="W1470" i="2"/>
  <c r="AC1469" i="2"/>
  <c r="X1469" i="2"/>
  <c r="W1469" i="2"/>
  <c r="AC1468" i="2"/>
  <c r="X1468" i="2"/>
  <c r="W1468" i="2"/>
  <c r="AC1467" i="2"/>
  <c r="X1467" i="2"/>
  <c r="W1467" i="2"/>
  <c r="AC1466" i="2"/>
  <c r="X1466" i="2"/>
  <c r="W1466" i="2"/>
  <c r="AC1465" i="2"/>
  <c r="X1465" i="2"/>
  <c r="W1465" i="2"/>
  <c r="AC1464" i="2"/>
  <c r="X1464" i="2"/>
  <c r="W1464" i="2"/>
  <c r="AC1463" i="2"/>
  <c r="X1463" i="2"/>
  <c r="W1463" i="2"/>
  <c r="AC1462" i="2"/>
  <c r="X1462" i="2"/>
  <c r="W1462" i="2"/>
  <c r="AC1461" i="2"/>
  <c r="X1461" i="2"/>
  <c r="W1461" i="2"/>
  <c r="AC1460" i="2"/>
  <c r="X1460" i="2"/>
  <c r="W1460" i="2"/>
  <c r="AC1459" i="2"/>
  <c r="X1459" i="2"/>
  <c r="W1459" i="2"/>
  <c r="X1458" i="2"/>
  <c r="W1458" i="2"/>
  <c r="X1457" i="2"/>
  <c r="W1457" i="2"/>
  <c r="X1456" i="2"/>
  <c r="W1456" i="2"/>
  <c r="X1455" i="2"/>
  <c r="W1455" i="2"/>
  <c r="AC1454" i="2"/>
  <c r="X1454" i="2"/>
  <c r="W1454" i="2"/>
  <c r="AC1453" i="2"/>
  <c r="X1453" i="2"/>
  <c r="W1453" i="2"/>
  <c r="AC1452" i="2"/>
  <c r="X1452" i="2"/>
  <c r="W1452" i="2"/>
  <c r="AC1451" i="2"/>
  <c r="X1451" i="2"/>
  <c r="W1451" i="2"/>
  <c r="X1450" i="2"/>
  <c r="W1450" i="2"/>
  <c r="X1449" i="2"/>
  <c r="W1449" i="2"/>
  <c r="AC1448" i="2"/>
  <c r="X1448" i="2"/>
  <c r="W1448" i="2"/>
  <c r="AC1447" i="2"/>
  <c r="X1447" i="2"/>
  <c r="W1447" i="2"/>
  <c r="AC1446" i="2"/>
  <c r="X1446" i="2"/>
  <c r="W1446" i="2"/>
  <c r="AC1445" i="2"/>
  <c r="X1445" i="2"/>
  <c r="W1445" i="2"/>
  <c r="AC1444" i="2"/>
  <c r="X1444" i="2"/>
  <c r="W1444" i="2"/>
  <c r="AC1443" i="2"/>
  <c r="X1443" i="2"/>
  <c r="W1443" i="2"/>
  <c r="AC1442" i="2"/>
  <c r="X1442" i="2"/>
  <c r="W1442" i="2"/>
  <c r="AC1441" i="2"/>
  <c r="X1441" i="2"/>
  <c r="W1441" i="2"/>
  <c r="X1430" i="2"/>
  <c r="W1430" i="2"/>
  <c r="X1429" i="2"/>
  <c r="W1429" i="2"/>
  <c r="X1428" i="2"/>
  <c r="W1428" i="2"/>
  <c r="X1427" i="2"/>
  <c r="W1427" i="2"/>
  <c r="X1426" i="2"/>
  <c r="W1426" i="2"/>
  <c r="X1425" i="2"/>
  <c r="W1425" i="2"/>
  <c r="X1424" i="2"/>
  <c r="W1424" i="2"/>
  <c r="X1423" i="2"/>
  <c r="W1423" i="2"/>
  <c r="X1422" i="2"/>
  <c r="W1422" i="2"/>
  <c r="X1421" i="2"/>
  <c r="W1421" i="2"/>
  <c r="AC1420" i="2"/>
  <c r="X1420" i="2"/>
  <c r="W1420" i="2"/>
  <c r="AC1419" i="2"/>
  <c r="X1419" i="2"/>
  <c r="W1419" i="2"/>
  <c r="AC1418" i="2"/>
  <c r="X1418" i="2"/>
  <c r="W1418" i="2"/>
  <c r="AC1417" i="2"/>
  <c r="X1417" i="2"/>
  <c r="W1417" i="2"/>
  <c r="AC1416" i="2"/>
  <c r="X1416" i="2"/>
  <c r="W1416" i="2"/>
  <c r="X1400" i="2"/>
  <c r="W1400" i="2"/>
  <c r="X1399" i="2"/>
  <c r="W1399" i="2"/>
  <c r="AC1398" i="2"/>
  <c r="X1398" i="2"/>
  <c r="W1398" i="2"/>
  <c r="AC1397" i="2"/>
  <c r="X1397" i="2"/>
  <c r="W1397" i="2"/>
  <c r="AC1396" i="2"/>
  <c r="X1396" i="2"/>
  <c r="W1396" i="2"/>
  <c r="AC1395" i="2"/>
  <c r="X1395" i="2"/>
  <c r="W1395" i="2"/>
  <c r="AC1394" i="2"/>
  <c r="X1394" i="2"/>
  <c r="W1394" i="2"/>
  <c r="AC1393" i="2"/>
  <c r="X1393" i="2"/>
  <c r="W1393" i="2"/>
  <c r="AC1392" i="2"/>
  <c r="X1392" i="2"/>
  <c r="W1392" i="2"/>
  <c r="X1387" i="2"/>
  <c r="W1387" i="2"/>
  <c r="X1386" i="2"/>
  <c r="W1386" i="2"/>
  <c r="X1385" i="2"/>
  <c r="W1385" i="2"/>
  <c r="X1384" i="2"/>
  <c r="W1384" i="2"/>
  <c r="X1383" i="2"/>
  <c r="W1383" i="2"/>
  <c r="X1382" i="2"/>
  <c r="W1382" i="2"/>
  <c r="AC1350" i="2"/>
  <c r="X1350" i="2"/>
  <c r="W1350" i="2"/>
  <c r="AC1349" i="2"/>
  <c r="X1349" i="2"/>
  <c r="W1349" i="2"/>
  <c r="AC1348" i="2"/>
  <c r="X1348" i="2"/>
  <c r="W1348" i="2"/>
  <c r="AC1347" i="2"/>
  <c r="X1347" i="2"/>
  <c r="W1347" i="2"/>
  <c r="AC1346" i="2"/>
  <c r="X1346" i="2"/>
  <c r="W1346" i="2"/>
  <c r="AC1345" i="2"/>
  <c r="X1345" i="2"/>
  <c r="W1345" i="2"/>
  <c r="AC1344" i="2"/>
  <c r="X1344" i="2"/>
  <c r="W1344" i="2"/>
  <c r="AC1343" i="2"/>
  <c r="X1343" i="2"/>
  <c r="W1343" i="2"/>
  <c r="AC1342" i="2"/>
  <c r="X1342" i="2"/>
  <c r="W1342" i="2"/>
  <c r="AC1341" i="2"/>
  <c r="X1341" i="2"/>
  <c r="W1341" i="2"/>
  <c r="AC1340" i="2"/>
  <c r="X1340" i="2"/>
  <c r="W1340" i="2"/>
  <c r="AC1339" i="2"/>
  <c r="X1339" i="2"/>
  <c r="W1339" i="2"/>
  <c r="X1336" i="2"/>
  <c r="W1336" i="2"/>
  <c r="X1335" i="2"/>
  <c r="W1335" i="2"/>
  <c r="AC1334" i="2"/>
  <c r="X1334" i="2"/>
  <c r="W1334" i="2"/>
  <c r="AC1333" i="2"/>
  <c r="X1333" i="2"/>
  <c r="W1333" i="2"/>
  <c r="AC1332" i="2"/>
  <c r="X1332" i="2"/>
  <c r="W1332" i="2"/>
  <c r="AC1331" i="2"/>
  <c r="X1331" i="2"/>
  <c r="W1331" i="2"/>
  <c r="AC1330" i="2"/>
  <c r="X1330" i="2"/>
  <c r="W1330" i="2"/>
  <c r="AC1329" i="2"/>
  <c r="X1329" i="2"/>
  <c r="W1329" i="2"/>
  <c r="AC1328" i="2"/>
  <c r="X1328" i="2"/>
  <c r="W1328" i="2"/>
  <c r="AC1327" i="2"/>
  <c r="X1327" i="2"/>
  <c r="W1327" i="2"/>
  <c r="X1322" i="2"/>
  <c r="W1322" i="2"/>
  <c r="X1321" i="2"/>
  <c r="W1321" i="2"/>
  <c r="X1320" i="2"/>
  <c r="W1320" i="2"/>
  <c r="X1315" i="2"/>
  <c r="W1315" i="2"/>
  <c r="X1314" i="2"/>
  <c r="W1314" i="2"/>
  <c r="X1313" i="2"/>
  <c r="W1313" i="2"/>
  <c r="X1312" i="2"/>
  <c r="W1312" i="2"/>
  <c r="X1311" i="2"/>
  <c r="W1311" i="2"/>
  <c r="X1310" i="2"/>
  <c r="W1310" i="2"/>
  <c r="X1309" i="2"/>
  <c r="W1309" i="2"/>
  <c r="X1308" i="2"/>
  <c r="W1308" i="2"/>
  <c r="X1307" i="2"/>
  <c r="W1307" i="2"/>
  <c r="X1306" i="2"/>
  <c r="W1306" i="2"/>
  <c r="X1305" i="2"/>
  <c r="W1305" i="2"/>
  <c r="X1304" i="2"/>
  <c r="W1304" i="2"/>
  <c r="X1303" i="2"/>
  <c r="W1303" i="2"/>
  <c r="X1302" i="2"/>
  <c r="W1302" i="2"/>
  <c r="X1301" i="2"/>
  <c r="W1301" i="2"/>
  <c r="X1300" i="2"/>
  <c r="W1300" i="2"/>
  <c r="X1299" i="2"/>
  <c r="W1299" i="2"/>
  <c r="X1298" i="2"/>
  <c r="W1298" i="2"/>
  <c r="X1297" i="2"/>
  <c r="W1297" i="2"/>
  <c r="X1296" i="2"/>
  <c r="W1296" i="2"/>
  <c r="X1295" i="2"/>
  <c r="W1295" i="2"/>
  <c r="X1294" i="2"/>
  <c r="W1294" i="2"/>
  <c r="X1293" i="2"/>
  <c r="W1293" i="2"/>
  <c r="X1292" i="2"/>
  <c r="W1292" i="2"/>
  <c r="X1291" i="2"/>
  <c r="W1291" i="2"/>
  <c r="X1290" i="2"/>
  <c r="W1290" i="2"/>
  <c r="X1289" i="2"/>
  <c r="W1289" i="2"/>
  <c r="AC1288" i="2"/>
  <c r="AC1287" i="2"/>
  <c r="AC1286" i="2"/>
  <c r="AC1285" i="2"/>
  <c r="AC1284" i="2"/>
  <c r="AC1283" i="2"/>
  <c r="AC1282" i="2"/>
  <c r="X1282" i="2"/>
  <c r="W1282" i="2"/>
  <c r="AC1281" i="2"/>
  <c r="X1281" i="2"/>
  <c r="W1281" i="2"/>
  <c r="AC1280" i="2"/>
  <c r="X1280" i="2"/>
  <c r="W1280" i="2"/>
  <c r="AC1279" i="2"/>
  <c r="X1279" i="2"/>
  <c r="W1279" i="2"/>
  <c r="AC1278" i="2"/>
  <c r="X1278" i="2"/>
  <c r="W1278" i="2"/>
  <c r="AC1277" i="2"/>
  <c r="X1277" i="2"/>
  <c r="W1277" i="2"/>
  <c r="AC1276" i="2"/>
  <c r="X1276" i="2"/>
  <c r="W1276" i="2"/>
  <c r="AC1275" i="2"/>
  <c r="X1275" i="2"/>
  <c r="W1275" i="2"/>
  <c r="W1266" i="2"/>
  <c r="W1265" i="2"/>
  <c r="W1264" i="2"/>
  <c r="W1263" i="2"/>
  <c r="W1262" i="2"/>
  <c r="W1261" i="2"/>
  <c r="AC1240" i="2"/>
  <c r="X1240" i="2"/>
  <c r="W1240" i="2"/>
  <c r="AC1239" i="2"/>
  <c r="X1239" i="2"/>
  <c r="W1239" i="2"/>
  <c r="AC1238" i="2"/>
  <c r="X1238" i="2"/>
  <c r="W1238" i="2"/>
  <c r="AC1237" i="2"/>
  <c r="X1237" i="2"/>
  <c r="W1237" i="2"/>
  <c r="AC1236" i="2"/>
  <c r="X1236" i="2"/>
  <c r="W1236" i="2"/>
  <c r="AC1235" i="2"/>
  <c r="X1235" i="2"/>
  <c r="W1235" i="2"/>
  <c r="AC1234" i="2"/>
  <c r="X1234" i="2"/>
  <c r="W1234" i="2"/>
  <c r="AC1233" i="2"/>
  <c r="X1233" i="2"/>
  <c r="W1233" i="2"/>
  <c r="AC1232" i="2"/>
  <c r="X1232" i="2"/>
  <c r="W1232" i="2"/>
  <c r="AC1231" i="2"/>
  <c r="X1231" i="2"/>
  <c r="W1231" i="2"/>
  <c r="AC1230" i="2"/>
  <c r="X1230" i="2"/>
  <c r="W1230" i="2"/>
  <c r="AC1229" i="2"/>
  <c r="X1229" i="2"/>
  <c r="W1229" i="2"/>
  <c r="AC1228" i="2"/>
  <c r="X1228" i="2"/>
  <c r="W1228" i="2"/>
  <c r="AC1227" i="2"/>
  <c r="X1227" i="2"/>
  <c r="W1227" i="2"/>
  <c r="AC1226" i="2"/>
  <c r="X1226" i="2"/>
  <c r="W1226" i="2"/>
  <c r="AC1225" i="2"/>
  <c r="X1225" i="2"/>
  <c r="W1225" i="2"/>
  <c r="AC1224" i="2"/>
  <c r="X1224" i="2"/>
  <c r="W1224" i="2"/>
  <c r="AC1223" i="2"/>
  <c r="X1223" i="2"/>
  <c r="W1223" i="2"/>
  <c r="AC1222" i="2"/>
  <c r="X1222" i="2"/>
  <c r="W1222" i="2"/>
  <c r="AC1221" i="2"/>
  <c r="X1221" i="2"/>
  <c r="W1221" i="2"/>
  <c r="AC1220" i="2"/>
  <c r="X1220" i="2"/>
  <c r="W1220" i="2"/>
  <c r="AC1219" i="2"/>
  <c r="X1219" i="2"/>
  <c r="W1219" i="2"/>
  <c r="AC1218" i="2"/>
  <c r="X1218" i="2"/>
  <c r="W1218" i="2"/>
  <c r="AC1217" i="2"/>
  <c r="X1217" i="2"/>
  <c r="W1217" i="2"/>
  <c r="AC1216" i="2"/>
  <c r="X1216" i="2"/>
  <c r="W1216" i="2"/>
  <c r="AC1215" i="2"/>
  <c r="X1215" i="2"/>
  <c r="W1215" i="2"/>
  <c r="AC1214" i="2"/>
  <c r="X1214" i="2"/>
  <c r="W1214" i="2"/>
  <c r="AC1213" i="2"/>
  <c r="X1213" i="2"/>
  <c r="W1213" i="2"/>
  <c r="AC1212" i="2"/>
  <c r="X1212" i="2"/>
  <c r="W1212" i="2"/>
  <c r="AC1211" i="2"/>
  <c r="X1211" i="2"/>
  <c r="W1211" i="2"/>
  <c r="AC1210" i="2"/>
  <c r="X1210" i="2"/>
  <c r="W1210" i="2"/>
  <c r="AC1209" i="2"/>
  <c r="X1209" i="2"/>
  <c r="W1209" i="2"/>
  <c r="AC1208" i="2"/>
  <c r="X1208" i="2"/>
  <c r="W1208" i="2"/>
  <c r="AC1207" i="2"/>
  <c r="X1207" i="2"/>
  <c r="W1207" i="2"/>
  <c r="AC1206" i="2"/>
  <c r="X1206" i="2"/>
  <c r="W1206" i="2"/>
  <c r="X1205" i="2"/>
  <c r="W1205" i="2"/>
  <c r="AC1204" i="2"/>
  <c r="X1204" i="2"/>
  <c r="W1204" i="2"/>
  <c r="AC1203" i="2"/>
  <c r="X1203" i="2"/>
  <c r="W1203" i="2"/>
  <c r="AC1202" i="2"/>
  <c r="X1202" i="2"/>
  <c r="W1202" i="2"/>
  <c r="AC1201" i="2"/>
  <c r="X1201" i="2"/>
  <c r="W1201" i="2"/>
  <c r="AC1200" i="2"/>
  <c r="X1200" i="2"/>
  <c r="W1200" i="2"/>
  <c r="AC1199" i="2"/>
  <c r="X1199" i="2"/>
  <c r="W1199" i="2"/>
  <c r="AC1198" i="2"/>
  <c r="X1198" i="2"/>
  <c r="W1198" i="2"/>
  <c r="AC1197" i="2"/>
  <c r="X1197" i="2"/>
  <c r="W1197" i="2"/>
  <c r="AC1196" i="2"/>
  <c r="X1196" i="2"/>
  <c r="W1196" i="2"/>
  <c r="AC1195" i="2"/>
  <c r="X1195" i="2"/>
  <c r="W1195" i="2"/>
  <c r="AC1194" i="2"/>
  <c r="X1194" i="2"/>
  <c r="W1194" i="2"/>
  <c r="AC1193" i="2"/>
  <c r="X1193" i="2"/>
  <c r="W1193" i="2"/>
  <c r="AC1192" i="2"/>
  <c r="X1192" i="2"/>
  <c r="W1192" i="2"/>
  <c r="AC1191" i="2"/>
  <c r="X1191" i="2"/>
  <c r="W1191" i="2"/>
  <c r="AC1190" i="2"/>
  <c r="X1190" i="2"/>
  <c r="W1190" i="2"/>
  <c r="AC1189" i="2"/>
  <c r="X1189" i="2"/>
  <c r="W1189" i="2"/>
  <c r="AC1188" i="2"/>
  <c r="X1188" i="2"/>
  <c r="W1188" i="2"/>
  <c r="X1187" i="2"/>
  <c r="W1187" i="2"/>
  <c r="AC1186" i="2"/>
  <c r="X1186" i="2"/>
  <c r="W1186" i="2"/>
  <c r="AC1185" i="2"/>
  <c r="X1185" i="2"/>
  <c r="W1185" i="2"/>
  <c r="AC1184" i="2"/>
  <c r="X1184" i="2"/>
  <c r="W1184" i="2"/>
  <c r="AC1183" i="2"/>
  <c r="X1183" i="2"/>
  <c r="W1183" i="2"/>
  <c r="AC1182" i="2"/>
  <c r="X1182" i="2"/>
  <c r="W1182" i="2"/>
  <c r="AC1181" i="2"/>
  <c r="X1181" i="2"/>
  <c r="W1181" i="2"/>
  <c r="AC1180" i="2"/>
  <c r="X1180" i="2"/>
  <c r="W1180" i="2"/>
  <c r="AC1179" i="2"/>
  <c r="X1179" i="2"/>
  <c r="W1179" i="2"/>
  <c r="AC1178" i="2"/>
  <c r="X1178" i="2"/>
  <c r="W1178" i="2"/>
  <c r="AC1177" i="2"/>
  <c r="X1177" i="2"/>
  <c r="W1177" i="2"/>
  <c r="AC1176" i="2"/>
  <c r="X1176" i="2"/>
  <c r="W1176" i="2"/>
  <c r="AC1175" i="2"/>
  <c r="X1175" i="2"/>
  <c r="W1175" i="2"/>
  <c r="AC1174" i="2"/>
  <c r="X1174" i="2"/>
  <c r="W1174" i="2"/>
  <c r="AC1173" i="2"/>
  <c r="X1173" i="2"/>
  <c r="W1173" i="2"/>
  <c r="AC1172" i="2"/>
  <c r="X1172" i="2"/>
  <c r="W1172" i="2"/>
  <c r="AC1171" i="2"/>
  <c r="X1171" i="2"/>
  <c r="W1171" i="2"/>
  <c r="AC1170" i="2"/>
  <c r="X1170" i="2"/>
  <c r="W1170" i="2"/>
  <c r="X1169" i="2"/>
  <c r="W1169" i="2"/>
  <c r="AC1168" i="2"/>
  <c r="X1168" i="2"/>
  <c r="W1168" i="2"/>
  <c r="AC1167" i="2"/>
  <c r="X1167" i="2"/>
  <c r="W1167" i="2"/>
  <c r="AC1166" i="2"/>
  <c r="X1166" i="2"/>
  <c r="W1166" i="2"/>
  <c r="AC1165" i="2"/>
  <c r="X1165" i="2"/>
  <c r="W1165" i="2"/>
  <c r="AC1164" i="2"/>
  <c r="X1164" i="2"/>
  <c r="W1164" i="2"/>
  <c r="AC1163" i="2"/>
  <c r="X1163" i="2"/>
  <c r="W1163" i="2"/>
  <c r="AC1162" i="2"/>
  <c r="X1162" i="2"/>
  <c r="W1162" i="2"/>
  <c r="AC1161" i="2"/>
  <c r="X1161" i="2"/>
  <c r="W1161" i="2"/>
  <c r="AC1160" i="2"/>
  <c r="X1160" i="2"/>
  <c r="W1160" i="2"/>
  <c r="AC1104" i="2"/>
  <c r="AC1103" i="2"/>
  <c r="AC1102" i="2"/>
  <c r="AC1101" i="2"/>
  <c r="AC1100" i="2"/>
  <c r="AC1099" i="2"/>
  <c r="AC1098" i="2"/>
  <c r="AC1097" i="2"/>
  <c r="AC1096" i="2"/>
  <c r="AC1095" i="2"/>
  <c r="AC1094" i="2"/>
  <c r="AC1093" i="2"/>
  <c r="AC1092" i="2"/>
  <c r="AC1091" i="2"/>
  <c r="AC1090" i="2"/>
  <c r="AC1089" i="2"/>
  <c r="AC1087" i="2"/>
  <c r="AC1086" i="2"/>
  <c r="AC1085" i="2"/>
  <c r="AC1084" i="2"/>
  <c r="AC1083" i="2"/>
  <c r="AC1082" i="2"/>
  <c r="AC1081" i="2"/>
  <c r="AC1080" i="2"/>
  <c r="AC1079" i="2"/>
  <c r="AC1078" i="2"/>
  <c r="X1078" i="2"/>
  <c r="W1078" i="2"/>
  <c r="AC1077" i="2"/>
  <c r="X1077" i="2"/>
  <c r="W1077" i="2"/>
  <c r="AC1076" i="2"/>
  <c r="X1076" i="2"/>
  <c r="W1076" i="2"/>
  <c r="AC1075" i="2"/>
  <c r="X1075" i="2"/>
  <c r="W1075" i="2"/>
  <c r="AC1074" i="2"/>
  <c r="X1074" i="2"/>
  <c r="W1074" i="2"/>
  <c r="AC1073" i="2"/>
  <c r="X1073" i="2"/>
  <c r="W1073" i="2"/>
  <c r="AC1072" i="2"/>
  <c r="X1072" i="2"/>
  <c r="W1072" i="2"/>
  <c r="AC1071" i="2"/>
  <c r="X1071" i="2"/>
  <c r="W1071" i="2"/>
  <c r="X1070" i="2"/>
  <c r="W1070" i="2"/>
  <c r="X1069" i="2"/>
  <c r="W1069" i="2"/>
  <c r="X1057" i="2"/>
  <c r="W1057" i="2"/>
  <c r="X1056" i="2"/>
  <c r="W1056" i="2"/>
  <c r="X1055" i="2"/>
  <c r="W1055" i="2"/>
  <c r="X1054" i="2"/>
  <c r="W1054" i="2"/>
  <c r="X1053" i="2"/>
  <c r="W1053" i="2"/>
  <c r="X1052" i="2"/>
  <c r="W1052" i="2"/>
  <c r="X1051" i="2"/>
  <c r="W1051" i="2"/>
  <c r="X1050" i="2"/>
  <c r="W1050" i="2"/>
  <c r="X1049" i="2"/>
  <c r="W1049" i="2"/>
  <c r="X1048" i="2"/>
  <c r="W1048" i="2"/>
  <c r="X1047" i="2"/>
  <c r="W1047" i="2"/>
  <c r="X1046" i="2"/>
  <c r="W1046" i="2"/>
  <c r="X1045" i="2"/>
  <c r="W1045" i="2"/>
  <c r="X1044" i="2"/>
  <c r="W1044" i="2"/>
  <c r="X1043" i="2"/>
  <c r="W1043" i="2"/>
  <c r="X1042" i="2"/>
  <c r="W1042" i="2"/>
  <c r="X1013" i="2"/>
  <c r="W1013" i="2"/>
  <c r="AC991" i="2"/>
  <c r="X991" i="2"/>
  <c r="W991" i="2"/>
  <c r="AC990" i="2"/>
  <c r="X990" i="2"/>
  <c r="W990" i="2"/>
  <c r="AC989" i="2"/>
  <c r="X989" i="2"/>
  <c r="W989" i="2"/>
  <c r="AC988" i="2"/>
  <c r="X988" i="2"/>
  <c r="W988" i="2"/>
  <c r="AC987" i="2"/>
  <c r="X987" i="2"/>
  <c r="W987" i="2"/>
  <c r="AC986" i="2"/>
  <c r="X986" i="2"/>
  <c r="W986" i="2"/>
  <c r="AC985" i="2"/>
  <c r="X985" i="2"/>
  <c r="W985" i="2"/>
  <c r="AC984" i="2"/>
  <c r="X984" i="2"/>
  <c r="W984" i="2"/>
  <c r="AC983" i="2"/>
  <c r="X983" i="2"/>
  <c r="W983" i="2"/>
  <c r="AC982" i="2"/>
  <c r="X982" i="2"/>
  <c r="W982" i="2"/>
  <c r="AC981" i="2"/>
  <c r="X981" i="2"/>
  <c r="W981" i="2"/>
  <c r="AC980" i="2"/>
  <c r="X980" i="2"/>
  <c r="W980" i="2"/>
  <c r="AC979" i="2"/>
  <c r="X979" i="2"/>
  <c r="W979" i="2"/>
  <c r="AC978" i="2"/>
  <c r="X978" i="2"/>
  <c r="W978" i="2"/>
  <c r="AC977" i="2"/>
  <c r="X977" i="2"/>
  <c r="W977" i="2"/>
  <c r="AC976" i="2"/>
  <c r="X976" i="2"/>
  <c r="W976" i="2"/>
  <c r="AC975" i="2"/>
  <c r="X975" i="2"/>
  <c r="W975" i="2"/>
  <c r="AC974" i="2"/>
  <c r="X974" i="2"/>
  <c r="W974" i="2"/>
  <c r="AC973" i="2"/>
  <c r="X973" i="2"/>
  <c r="W973" i="2"/>
  <c r="AC972" i="2"/>
  <c r="X972" i="2"/>
  <c r="W972" i="2"/>
  <c r="AC971" i="2"/>
  <c r="X971" i="2"/>
  <c r="W971" i="2"/>
  <c r="AC970" i="2"/>
  <c r="X970" i="2"/>
  <c r="W970" i="2"/>
  <c r="AC969" i="2"/>
  <c r="X969" i="2"/>
  <c r="W969" i="2"/>
  <c r="AC968" i="2"/>
  <c r="X968" i="2"/>
  <c r="W968" i="2"/>
  <c r="AC967" i="2"/>
  <c r="X967" i="2"/>
  <c r="W967" i="2"/>
  <c r="AC966" i="2"/>
  <c r="X966" i="2"/>
  <c r="W966" i="2"/>
  <c r="AC965" i="2"/>
  <c r="X965" i="2"/>
  <c r="W965" i="2"/>
  <c r="AC892" i="2"/>
  <c r="X892" i="2"/>
  <c r="W892" i="2"/>
  <c r="AC891" i="2"/>
  <c r="X891" i="2"/>
  <c r="W891" i="2"/>
  <c r="AC890" i="2"/>
  <c r="X890" i="2"/>
  <c r="W890" i="2"/>
  <c r="AC889" i="2"/>
  <c r="X889" i="2"/>
  <c r="W889" i="2"/>
  <c r="AC888" i="2"/>
  <c r="X888" i="2"/>
  <c r="W888" i="2"/>
  <c r="AC887" i="2"/>
  <c r="X887" i="2"/>
  <c r="W887" i="2"/>
  <c r="X886" i="2"/>
  <c r="W886" i="2"/>
  <c r="X885" i="2"/>
  <c r="W885" i="2"/>
  <c r="X884" i="2"/>
  <c r="W884" i="2"/>
  <c r="X883" i="2"/>
  <c r="W883" i="2"/>
  <c r="X882" i="2"/>
  <c r="W882" i="2"/>
  <c r="AC878" i="2"/>
  <c r="X878" i="2"/>
  <c r="W878" i="2"/>
  <c r="AC877" i="2"/>
  <c r="X877" i="2"/>
  <c r="W877" i="2"/>
  <c r="AC876" i="2"/>
  <c r="X876" i="2"/>
  <c r="W876" i="2"/>
  <c r="AC875" i="2"/>
  <c r="X875" i="2"/>
  <c r="W875" i="2"/>
  <c r="AC874" i="2"/>
  <c r="X874" i="2"/>
  <c r="W874" i="2"/>
  <c r="AC873" i="2"/>
  <c r="X873" i="2"/>
  <c r="W873" i="2"/>
  <c r="AC872" i="2"/>
  <c r="X872" i="2"/>
  <c r="W872" i="2"/>
  <c r="AC871" i="2"/>
  <c r="X871" i="2"/>
  <c r="W871" i="2"/>
  <c r="AC870" i="2"/>
  <c r="X870" i="2"/>
  <c r="W870" i="2"/>
  <c r="AC869" i="2"/>
  <c r="X869" i="2"/>
  <c r="W869" i="2"/>
  <c r="AC868" i="2"/>
  <c r="X868" i="2"/>
  <c r="W868" i="2"/>
  <c r="AC867" i="2"/>
  <c r="X867" i="2"/>
  <c r="W867" i="2"/>
  <c r="AC866" i="2"/>
  <c r="X866" i="2"/>
  <c r="W866" i="2"/>
  <c r="W842" i="2"/>
  <c r="W789" i="2"/>
  <c r="X777" i="2"/>
  <c r="W777" i="2"/>
  <c r="X776" i="2"/>
  <c r="W776" i="2"/>
  <c r="X775" i="2"/>
  <c r="W775" i="2"/>
  <c r="X774" i="2"/>
  <c r="W774" i="2"/>
  <c r="X773" i="2"/>
  <c r="W773" i="2"/>
  <c r="X772" i="2"/>
  <c r="W772" i="2"/>
  <c r="X771" i="2"/>
  <c r="W771" i="2"/>
  <c r="X770" i="2"/>
  <c r="W770" i="2"/>
  <c r="X769" i="2"/>
  <c r="W769" i="2"/>
  <c r="X768" i="2"/>
  <c r="W768" i="2"/>
  <c r="X767" i="2"/>
  <c r="W767" i="2"/>
  <c r="X766" i="2"/>
  <c r="W766" i="2"/>
  <c r="X765" i="2"/>
  <c r="W765" i="2"/>
  <c r="X764" i="2"/>
  <c r="W764" i="2"/>
  <c r="X763" i="2"/>
  <c r="W763" i="2"/>
  <c r="X744" i="2"/>
  <c r="W744" i="2"/>
  <c r="X743" i="2"/>
  <c r="W743" i="2"/>
  <c r="X742" i="2"/>
  <c r="W742" i="2"/>
  <c r="X741" i="2"/>
  <c r="W741" i="2"/>
  <c r="AC740" i="2"/>
  <c r="X740" i="2"/>
  <c r="W740" i="2"/>
  <c r="AC739" i="2"/>
  <c r="X739" i="2"/>
  <c r="W739" i="2"/>
  <c r="AC738" i="2"/>
  <c r="X738" i="2"/>
  <c r="W738" i="2"/>
  <c r="AC737" i="2"/>
  <c r="X737" i="2"/>
  <c r="W737" i="2"/>
  <c r="AC736" i="2"/>
  <c r="X736" i="2"/>
  <c r="W736" i="2"/>
  <c r="AC735" i="2"/>
  <c r="X735" i="2"/>
  <c r="W735" i="2"/>
  <c r="AC734" i="2"/>
  <c r="X734" i="2"/>
  <c r="W734" i="2"/>
  <c r="X725" i="2"/>
  <c r="W725" i="2"/>
  <c r="X724" i="2"/>
  <c r="W724" i="2"/>
  <c r="X723" i="2"/>
  <c r="W723" i="2"/>
  <c r="X700" i="2"/>
  <c r="W700" i="2"/>
  <c r="X694" i="2"/>
  <c r="W694" i="2"/>
  <c r="AC693" i="2"/>
  <c r="X693" i="2"/>
  <c r="W693" i="2"/>
  <c r="AC692" i="2"/>
  <c r="X692" i="2"/>
  <c r="W692" i="2"/>
  <c r="AC691" i="2"/>
  <c r="X691" i="2"/>
  <c r="W691" i="2"/>
  <c r="AC690" i="2"/>
  <c r="X690" i="2"/>
  <c r="W690" i="2"/>
  <c r="AC689" i="2"/>
  <c r="X689" i="2"/>
  <c r="W689" i="2"/>
  <c r="AC688" i="2"/>
  <c r="X688" i="2"/>
  <c r="W688" i="2"/>
  <c r="AC687" i="2"/>
  <c r="X687" i="2"/>
  <c r="W687" i="2"/>
  <c r="AC686" i="2"/>
  <c r="AC685" i="2"/>
  <c r="AC683" i="2"/>
  <c r="AC682" i="2"/>
  <c r="AC681" i="2"/>
  <c r="AC680" i="2"/>
  <c r="AC679" i="2"/>
  <c r="AC677" i="2"/>
  <c r="AC676" i="2"/>
  <c r="AC675" i="2"/>
  <c r="AC674" i="2"/>
  <c r="AC673" i="2"/>
  <c r="AC672" i="2"/>
  <c r="AC671" i="2"/>
  <c r="AC670" i="2"/>
  <c r="AC669" i="2"/>
  <c r="X639" i="2"/>
  <c r="W639" i="2"/>
  <c r="X638" i="2"/>
  <c r="W638" i="2"/>
  <c r="X637" i="2"/>
  <c r="W637" i="2"/>
  <c r="X636" i="2"/>
  <c r="W636" i="2"/>
  <c r="X635" i="2"/>
  <c r="W635" i="2"/>
  <c r="X634" i="2"/>
  <c r="W634" i="2"/>
  <c r="X633" i="2"/>
  <c r="W633" i="2"/>
  <c r="X606" i="2"/>
  <c r="W606" i="2"/>
  <c r="X605" i="2"/>
  <c r="W605" i="2"/>
  <c r="X604" i="2"/>
  <c r="W604" i="2"/>
  <c r="X554" i="2"/>
  <c r="W554" i="2"/>
  <c r="X553" i="2"/>
  <c r="W553" i="2"/>
  <c r="X552" i="2"/>
  <c r="W552" i="2"/>
  <c r="X551" i="2"/>
  <c r="W551" i="2"/>
  <c r="X550" i="2"/>
  <c r="W550" i="2"/>
  <c r="X549" i="2"/>
  <c r="W549" i="2"/>
  <c r="X548" i="2"/>
  <c r="W548" i="2"/>
  <c r="X547" i="2"/>
  <c r="W547" i="2"/>
  <c r="X546" i="2"/>
  <c r="W546" i="2"/>
  <c r="X545" i="2"/>
  <c r="W545" i="2"/>
  <c r="X544" i="2"/>
  <c r="W544" i="2"/>
  <c r="X543" i="2"/>
  <c r="W543" i="2"/>
  <c r="X542" i="2"/>
  <c r="W542" i="2"/>
  <c r="X541" i="2"/>
  <c r="W541" i="2"/>
  <c r="X540" i="2"/>
  <c r="W540" i="2"/>
  <c r="X539" i="2"/>
  <c r="W539" i="2"/>
  <c r="X538" i="2"/>
  <c r="W538" i="2"/>
  <c r="X537" i="2"/>
  <c r="W537" i="2"/>
  <c r="X530" i="2"/>
  <c r="W530" i="2"/>
  <c r="X529" i="2"/>
  <c r="W529" i="2"/>
  <c r="X528" i="2"/>
  <c r="W528" i="2"/>
  <c r="X527" i="2"/>
  <c r="W527" i="2"/>
  <c r="X526" i="2"/>
  <c r="W526" i="2"/>
  <c r="X525" i="2"/>
  <c r="W525" i="2"/>
  <c r="X524" i="2"/>
  <c r="W524" i="2"/>
  <c r="X523" i="2"/>
  <c r="W523" i="2"/>
  <c r="X522" i="2"/>
  <c r="W522" i="2"/>
  <c r="X521" i="2"/>
  <c r="W521" i="2"/>
  <c r="X520" i="2"/>
  <c r="W520" i="2"/>
  <c r="X519" i="2"/>
  <c r="W519" i="2"/>
  <c r="X518" i="2"/>
  <c r="W518" i="2"/>
  <c r="X517" i="2"/>
  <c r="W517" i="2"/>
  <c r="X516" i="2"/>
  <c r="W516" i="2"/>
  <c r="X515" i="2"/>
  <c r="W515" i="2"/>
  <c r="AC514" i="2"/>
  <c r="AC513" i="2"/>
  <c r="AC512" i="2"/>
  <c r="AC511" i="2"/>
  <c r="AC510" i="2"/>
  <c r="AC509" i="2"/>
  <c r="AC507" i="2"/>
  <c r="AC503" i="2"/>
  <c r="AC502" i="2"/>
  <c r="AC501" i="2"/>
  <c r="AC499" i="2"/>
  <c r="AC498" i="2"/>
  <c r="AC497" i="2"/>
  <c r="AC496" i="2"/>
  <c r="AC495" i="2"/>
  <c r="AC494" i="2"/>
  <c r="AC493" i="2"/>
  <c r="AC492" i="2"/>
  <c r="AC491" i="2"/>
  <c r="AC490" i="2"/>
  <c r="AC489" i="2"/>
  <c r="AC487" i="2"/>
  <c r="AC486" i="2"/>
  <c r="AC485" i="2"/>
  <c r="AC484" i="2"/>
  <c r="AC483" i="2"/>
  <c r="AC482" i="2"/>
  <c r="AC481" i="2"/>
  <c r="O472" i="2"/>
  <c r="O471" i="2"/>
  <c r="AC411" i="2"/>
  <c r="X411" i="2"/>
  <c r="W411" i="2"/>
  <c r="AC410" i="2"/>
  <c r="X410" i="2"/>
  <c r="W410" i="2"/>
  <c r="AC409" i="2"/>
  <c r="X409" i="2"/>
  <c r="W409" i="2"/>
  <c r="AC408" i="2"/>
  <c r="X408" i="2"/>
  <c r="W408" i="2"/>
  <c r="AC407" i="2"/>
  <c r="X407" i="2"/>
  <c r="W407" i="2"/>
  <c r="AC406" i="2"/>
  <c r="X406" i="2"/>
  <c r="W406" i="2"/>
  <c r="AC405" i="2"/>
  <c r="X405" i="2"/>
  <c r="W405" i="2"/>
  <c r="AC404" i="2"/>
  <c r="X404" i="2"/>
  <c r="W404" i="2"/>
  <c r="AC403" i="2"/>
  <c r="X403" i="2"/>
  <c r="W403" i="2"/>
  <c r="AC402" i="2"/>
  <c r="X402" i="2"/>
  <c r="W402" i="2"/>
  <c r="AC401" i="2"/>
  <c r="X401" i="2"/>
  <c r="W401" i="2"/>
  <c r="AC400" i="2"/>
  <c r="X400" i="2"/>
  <c r="W400" i="2"/>
  <c r="AC399" i="2"/>
  <c r="X399" i="2"/>
  <c r="W399" i="2"/>
  <c r="AC398" i="2"/>
  <c r="X398" i="2"/>
  <c r="W398" i="2"/>
  <c r="AC397" i="2"/>
  <c r="X397" i="2"/>
  <c r="W397" i="2"/>
  <c r="AC396" i="2"/>
  <c r="X396" i="2"/>
  <c r="W396" i="2"/>
  <c r="AC395" i="2"/>
  <c r="X395" i="2"/>
  <c r="W395" i="2"/>
  <c r="AC394" i="2"/>
  <c r="X394" i="2"/>
  <c r="W394" i="2"/>
  <c r="AC393" i="2"/>
  <c r="X393" i="2"/>
  <c r="W393" i="2"/>
  <c r="AC392" i="2"/>
  <c r="X392" i="2"/>
  <c r="W392" i="2"/>
  <c r="AC391" i="2"/>
  <c r="X391" i="2"/>
  <c r="W391" i="2"/>
  <c r="AC390" i="2"/>
  <c r="X390" i="2"/>
  <c r="W390" i="2"/>
  <c r="AC389" i="2"/>
  <c r="X389" i="2"/>
  <c r="W389" i="2"/>
  <c r="AC388" i="2"/>
  <c r="X388" i="2"/>
  <c r="W388" i="2"/>
  <c r="AC387" i="2"/>
  <c r="X387" i="2"/>
  <c r="W387" i="2"/>
  <c r="AC386" i="2"/>
  <c r="X386" i="2"/>
  <c r="W386" i="2"/>
  <c r="AC385" i="2"/>
  <c r="X385" i="2"/>
  <c r="W385" i="2"/>
  <c r="AC384" i="2"/>
  <c r="X384" i="2"/>
  <c r="W384" i="2"/>
  <c r="AC383" i="2"/>
  <c r="X383" i="2"/>
  <c r="W383" i="2"/>
  <c r="AC382" i="2"/>
  <c r="X382" i="2"/>
  <c r="W382" i="2"/>
  <c r="AC381" i="2"/>
  <c r="X381" i="2"/>
  <c r="W381" i="2"/>
  <c r="AC380" i="2"/>
  <c r="X380" i="2"/>
  <c r="W380" i="2"/>
  <c r="AC379" i="2"/>
  <c r="X379" i="2"/>
  <c r="W379" i="2"/>
  <c r="AC378" i="2"/>
  <c r="X378" i="2"/>
  <c r="W378" i="2"/>
  <c r="AC377" i="2"/>
  <c r="X377" i="2"/>
  <c r="W377" i="2"/>
  <c r="AC376" i="2"/>
  <c r="X376" i="2"/>
  <c r="W376" i="2"/>
  <c r="AC375" i="2"/>
  <c r="X375" i="2"/>
  <c r="W375" i="2"/>
  <c r="AC374" i="2"/>
  <c r="X374" i="2"/>
  <c r="W374" i="2"/>
  <c r="AC373" i="2"/>
  <c r="X373" i="2"/>
  <c r="W373" i="2"/>
  <c r="AC372" i="2"/>
  <c r="AC371" i="2"/>
  <c r="AC370" i="2"/>
  <c r="AC369" i="2"/>
  <c r="AC368" i="2"/>
  <c r="AC367" i="2"/>
  <c r="AC366" i="2"/>
  <c r="AC365" i="2"/>
  <c r="AC364" i="2"/>
  <c r="AC362" i="2"/>
  <c r="AC361" i="2"/>
  <c r="AC360" i="2"/>
  <c r="AC359" i="2"/>
  <c r="AC358" i="2"/>
  <c r="AC357" i="2"/>
  <c r="AC356" i="2"/>
  <c r="AC355" i="2"/>
  <c r="AC354" i="2"/>
  <c r="X343" i="2"/>
  <c r="W343" i="2"/>
  <c r="X342" i="2"/>
  <c r="W342" i="2"/>
  <c r="X341" i="2"/>
  <c r="W341" i="2"/>
  <c r="X340" i="2"/>
  <c r="W340" i="2"/>
  <c r="X241" i="2"/>
  <c r="W241" i="2"/>
  <c r="X240" i="2"/>
  <c r="W240" i="2"/>
  <c r="X239" i="2"/>
  <c r="W239" i="2"/>
  <c r="X238" i="2"/>
  <c r="W238" i="2"/>
  <c r="X237" i="2"/>
  <c r="W237" i="2"/>
  <c r="X236" i="2"/>
  <c r="W236" i="2"/>
  <c r="X235" i="2"/>
  <c r="W235" i="2"/>
  <c r="X234" i="2"/>
  <c r="W234" i="2"/>
  <c r="X233" i="2"/>
  <c r="W233" i="2"/>
  <c r="X232" i="2"/>
  <c r="W232" i="2"/>
  <c r="X231" i="2"/>
  <c r="W231" i="2"/>
  <c r="X230" i="2"/>
  <c r="W230" i="2"/>
  <c r="X229" i="2"/>
  <c r="W229" i="2"/>
  <c r="X228" i="2"/>
  <c r="W228" i="2"/>
  <c r="X227" i="2"/>
  <c r="W227" i="2"/>
  <c r="X226" i="2"/>
  <c r="W226" i="2"/>
  <c r="X225" i="2"/>
  <c r="W225" i="2"/>
  <c r="X224" i="2"/>
  <c r="W224" i="2"/>
  <c r="X223" i="2"/>
  <c r="W223" i="2"/>
  <c r="X222" i="2"/>
  <c r="W222" i="2"/>
  <c r="X221" i="2"/>
  <c r="W221" i="2"/>
  <c r="X220" i="2"/>
  <c r="W220" i="2"/>
  <c r="X219" i="2"/>
  <c r="W219" i="2"/>
  <c r="X218" i="2"/>
  <c r="W218" i="2"/>
  <c r="X217" i="2"/>
  <c r="W217" i="2"/>
  <c r="X216" i="2"/>
  <c r="W216" i="2"/>
  <c r="X215" i="2"/>
  <c r="W215" i="2"/>
  <c r="X211" i="2"/>
  <c r="W211" i="2"/>
  <c r="X210" i="2"/>
  <c r="W210" i="2"/>
  <c r="X209" i="2"/>
  <c r="W209" i="2"/>
  <c r="X208" i="2"/>
  <c r="W208" i="2"/>
  <c r="X207" i="2"/>
  <c r="W207" i="2"/>
  <c r="X206" i="2"/>
  <c r="W206" i="2"/>
  <c r="X205" i="2"/>
  <c r="W205" i="2"/>
  <c r="AC185" i="2"/>
  <c r="AC184" i="2"/>
  <c r="AC183" i="2"/>
  <c r="AC182" i="2"/>
  <c r="AC181" i="2"/>
  <c r="X181" i="2"/>
  <c r="AC180" i="2"/>
  <c r="X180" i="2"/>
  <c r="AC179" i="2"/>
  <c r="X179" i="2"/>
  <c r="AC178" i="2"/>
  <c r="X178" i="2"/>
  <c r="AC177" i="2"/>
  <c r="X177" i="2"/>
  <c r="W177" i="2"/>
  <c r="AC176" i="2"/>
  <c r="X176" i="2"/>
  <c r="W176" i="2"/>
  <c r="X159" i="2"/>
  <c r="W159" i="2"/>
  <c r="X158" i="2"/>
  <c r="W158" i="2"/>
  <c r="X157" i="2"/>
  <c r="W157" i="2"/>
  <c r="X155" i="2"/>
  <c r="W155" i="2"/>
  <c r="X153" i="2"/>
  <c r="W153" i="2"/>
  <c r="X152" i="2"/>
  <c r="W152" i="2"/>
  <c r="X151" i="2"/>
  <c r="W151" i="2"/>
  <c r="X150" i="2"/>
  <c r="W150" i="2"/>
  <c r="X149" i="2"/>
  <c r="W149" i="2"/>
  <c r="X148" i="2"/>
  <c r="W148" i="2"/>
  <c r="X147" i="2"/>
  <c r="W147" i="2"/>
  <c r="X146" i="2"/>
  <c r="W146" i="2"/>
  <c r="X145" i="2"/>
  <c r="W145" i="2"/>
  <c r="X144" i="2"/>
  <c r="W144" i="2"/>
  <c r="X143" i="2"/>
  <c r="W143" i="2"/>
  <c r="X142" i="2"/>
  <c r="W142" i="2"/>
  <c r="X141" i="2"/>
  <c r="W141" i="2"/>
  <c r="X140" i="2"/>
  <c r="W140" i="2"/>
  <c r="X139" i="2"/>
  <c r="W139" i="2"/>
  <c r="X138" i="2"/>
  <c r="W138" i="2"/>
  <c r="X137" i="2"/>
  <c r="W137" i="2"/>
  <c r="X136" i="2"/>
  <c r="W136" i="2"/>
  <c r="X135" i="2"/>
  <c r="W135" i="2"/>
  <c r="AC97" i="2"/>
  <c r="X97" i="2"/>
  <c r="W97" i="2"/>
  <c r="AC96" i="2"/>
  <c r="X96" i="2"/>
  <c r="W96" i="2"/>
  <c r="AC95" i="2"/>
  <c r="X95" i="2"/>
  <c r="W95" i="2"/>
  <c r="AC94" i="2"/>
  <c r="X94" i="2"/>
  <c r="W94" i="2"/>
  <c r="AC93" i="2"/>
  <c r="X93" i="2"/>
  <c r="W93" i="2"/>
  <c r="AC92" i="2"/>
  <c r="X92" i="2"/>
  <c r="W92" i="2"/>
  <c r="AC91" i="2"/>
  <c r="X91" i="2"/>
  <c r="W91" i="2"/>
  <c r="AC90" i="2"/>
  <c r="X90" i="2"/>
  <c r="W90" i="2"/>
  <c r="AC89" i="2"/>
  <c r="X89" i="2"/>
  <c r="W89" i="2"/>
  <c r="AC88" i="2"/>
  <c r="X88" i="2"/>
  <c r="W88" i="2"/>
  <c r="AC87" i="2"/>
  <c r="X87" i="2"/>
  <c r="W87" i="2"/>
  <c r="AC86" i="2"/>
  <c r="X86" i="2"/>
  <c r="W86" i="2"/>
  <c r="AC85" i="2"/>
  <c r="X85" i="2"/>
  <c r="W85" i="2"/>
  <c r="AC84" i="2"/>
  <c r="X84" i="2"/>
  <c r="W84" i="2"/>
  <c r="AC83" i="2"/>
  <c r="X83" i="2"/>
  <c r="W83" i="2"/>
  <c r="X65" i="2"/>
  <c r="W65" i="2"/>
  <c r="X64" i="2"/>
  <c r="W64" i="2"/>
  <c r="X63" i="2"/>
  <c r="W63" i="2"/>
  <c r="X62" i="2"/>
  <c r="W62" i="2"/>
  <c r="X61" i="2"/>
  <c r="W61" i="2"/>
  <c r="X60" i="2"/>
  <c r="W60" i="2"/>
  <c r="X59" i="2"/>
  <c r="W59" i="2"/>
  <c r="X58" i="2"/>
  <c r="W58" i="2"/>
  <c r="X57" i="2"/>
  <c r="W57" i="2"/>
  <c r="X56" i="2"/>
  <c r="W56" i="2"/>
  <c r="X55" i="2"/>
  <c r="W55" i="2"/>
  <c r="X54" i="2"/>
  <c r="W54" i="2"/>
  <c r="X53" i="2"/>
  <c r="W53" i="2"/>
  <c r="X52" i="2"/>
  <c r="W52" i="2"/>
  <c r="X51" i="2"/>
  <c r="W51" i="2"/>
  <c r="X50" i="2"/>
  <c r="W50" i="2"/>
  <c r="X49" i="2"/>
  <c r="W49" i="2"/>
  <c r="X48" i="2"/>
  <c r="W48" i="2"/>
</calcChain>
</file>

<file path=xl/sharedStrings.xml><?xml version="1.0" encoding="utf-8"?>
<sst xmlns="http://schemas.openxmlformats.org/spreadsheetml/2006/main" count="43106" uniqueCount="1274">
  <si>
    <t>URL (or doi)*</t>
  </si>
  <si>
    <t>Material</t>
  </si>
  <si>
    <t>Solvent</t>
  </si>
  <si>
    <t>Binary Solvent Ratio</t>
  </si>
  <si>
    <t>Conductivity (µs/cm)</t>
  </si>
  <si>
    <t>Conductivity (µs/cm) STDEV</t>
  </si>
  <si>
    <t>Surface tension (mN/m)</t>
  </si>
  <si>
    <t>Surface tension STDEV</t>
  </si>
  <si>
    <t>Density of Polymer (g/ml)</t>
  </si>
  <si>
    <t>Kinematic Viscosity (mm^2/sec</t>
  </si>
  <si>
    <t>Dynamic Viscosity (mPas = cP )</t>
  </si>
  <si>
    <t>Dynamic viscousity STDEV</t>
  </si>
  <si>
    <t>Flow rate [ml/h]</t>
  </si>
  <si>
    <t>Flow rate STDEV  [ml/h]</t>
  </si>
  <si>
    <t>Tip inner diameter [G]</t>
  </si>
  <si>
    <t>Tip distance [cm]</t>
  </si>
  <si>
    <t>Tip distance STDEV [cm]</t>
  </si>
  <si>
    <t>Voltage [kV]</t>
  </si>
  <si>
    <t>Voltage STDEV [kV]</t>
  </si>
  <si>
    <t>Concentration [%]</t>
  </si>
  <si>
    <t>Temperature [C]</t>
  </si>
  <si>
    <t>STDEV temperature [C]</t>
  </si>
  <si>
    <t>Humidity [RH%]</t>
  </si>
  <si>
    <t>STDEV humidity [RH%]</t>
  </si>
  <si>
    <t xml:space="preserve">AVG Nanofiber diameter [nm] </t>
  </si>
  <si>
    <t>STDEV Nanofiber diameter [nm]</t>
  </si>
  <si>
    <t>RSD diameter [%]</t>
  </si>
  <si>
    <t>Orientation</t>
  </si>
  <si>
    <t>Morphology</t>
  </si>
  <si>
    <t>Collector type</t>
  </si>
  <si>
    <t>Collector RPM</t>
  </si>
  <si>
    <t>Bead diamter [mm^-2]</t>
  </si>
  <si>
    <t>https://doi.org/10.1016/j.jcis.2016.02.048</t>
  </si>
  <si>
    <t>8wt% HFIP for PCL, 10wt% DIW for HSA</t>
  </si>
  <si>
    <t>N/A</t>
  </si>
  <si>
    <t>2987</t>
  </si>
  <si>
    <t>Flat collector</t>
  </si>
  <si>
    <t xml:space="preserve">8wt% HFIP </t>
  </si>
  <si>
    <t>121</t>
  </si>
  <si>
    <t>2295</t>
  </si>
  <si>
    <t>https://doi.org/10.3390/nano11102514</t>
  </si>
  <si>
    <t>Distilled water</t>
  </si>
  <si>
    <t>458.8</t>
  </si>
  <si>
    <t>1.92</t>
  </si>
  <si>
    <t>241,34</t>
  </si>
  <si>
    <t>3,33</t>
  </si>
  <si>
    <t>Beaded fibers</t>
  </si>
  <si>
    <t>Rolling drum</t>
  </si>
  <si>
    <t>534,2</t>
  </si>
  <si>
    <t>1.10</t>
  </si>
  <si>
    <t>457,24</t>
  </si>
  <si>
    <t>8,17</t>
  </si>
  <si>
    <t>571,8</t>
  </si>
  <si>
    <t>5.17</t>
  </si>
  <si>
    <t>655,4</t>
  </si>
  <si>
    <t>6,50</t>
  </si>
  <si>
    <t>Uniform fibers</t>
  </si>
  <si>
    <t>608,2</t>
  </si>
  <si>
    <t>1.3</t>
  </si>
  <si>
    <t>1101,84</t>
  </si>
  <si>
    <t>16,82</t>
  </si>
  <si>
    <t>599</t>
  </si>
  <si>
    <t>4.18</t>
  </si>
  <si>
    <t>1602,94</t>
  </si>
  <si>
    <t>31,19</t>
  </si>
  <si>
    <t>674,6</t>
  </si>
  <si>
    <t>2.70</t>
  </si>
  <si>
    <t>2056,52</t>
  </si>
  <si>
    <t>33,73</t>
  </si>
  <si>
    <t>621,8</t>
  </si>
  <si>
    <t>3615,84</t>
  </si>
  <si>
    <t>27,77</t>
  </si>
  <si>
    <t>663,8</t>
  </si>
  <si>
    <t>5.89</t>
  </si>
  <si>
    <t>5845,16</t>
  </si>
  <si>
    <t>69,42</t>
  </si>
  <si>
    <t>DOI: 10.1299/mej.18-00298</t>
  </si>
  <si>
    <t>10% (w/w) PLA</t>
  </si>
  <si>
    <t>12.5% (w/w) PLA</t>
  </si>
  <si>
    <t>15% (w/w) PLA</t>
  </si>
  <si>
    <t>https://doi.org/10.1007/s00289-022-04109-1</t>
  </si>
  <si>
    <t>Glacial acetic acid (98%)</t>
  </si>
  <si>
    <t>Nanofiber with one big droplet</t>
  </si>
  <si>
    <t>Nanofibers</t>
  </si>
  <si>
    <t>https://doi.org/10.1016/j.matdes.2006.12.013</t>
  </si>
  <si>
    <t>DMF</t>
  </si>
  <si>
    <t>8% (w/w) PAN in DMF</t>
  </si>
  <si>
    <t>10% (w/w) PAN in DMF</t>
  </si>
  <si>
    <t>12% (w/w) PAN in DMF</t>
  </si>
  <si>
    <t>14% (w/w) PAN in DMF</t>
  </si>
  <si>
    <t>16% (w/w) PAN in DMF</t>
  </si>
  <si>
    <t>https://doi.org/10.1007/s10853-013-7341-6</t>
  </si>
  <si>
    <t>22 wt% in DMAc</t>
  </si>
  <si>
    <t>24 wt% in DMAc</t>
  </si>
  <si>
    <t>26 wt% in DMAc</t>
  </si>
  <si>
    <t>28 wt% in DMAc</t>
  </si>
  <si>
    <t>22 wt% in DMAc with 0.0 wt% to PVDF NaCl</t>
  </si>
  <si>
    <t>22 wt% in DMAc with 0.2 wt% to PVDF NaCl</t>
  </si>
  <si>
    <t>22 wt% in DMAc with 0.4 wt% to PVDF NaCl</t>
  </si>
  <si>
    <t>22 wt% in DMAc with 0.6 wt% to PVDF NaCl</t>
  </si>
  <si>
    <t>https://doi.org/10.1016/j.eurpolymj.2004.10.027</t>
  </si>
  <si>
    <t>PVA (DH = 98%)</t>
  </si>
  <si>
    <t xml:space="preserve">7.4 % PVA/water </t>
  </si>
  <si>
    <t xml:space="preserve">6 % PVA/water </t>
  </si>
  <si>
    <t>Spindle-like beads</t>
  </si>
  <si>
    <t xml:space="preserve">6.5 % PVA/water </t>
  </si>
  <si>
    <t>Changing from beaded to uniform fibers gradually</t>
  </si>
  <si>
    <t>7 % PVA/water</t>
  </si>
  <si>
    <t xml:space="preserve">8 % PVA/water </t>
  </si>
  <si>
    <t>8 % PVA/water + 0.05% NaCl (based on H2O)</t>
  </si>
  <si>
    <t>Beads formed</t>
  </si>
  <si>
    <t>8 % PVA/water + 0.10% NaCl (based on H2O)</t>
  </si>
  <si>
    <t>There are no beads on SEM micrographs</t>
  </si>
  <si>
    <t>8 % PVA/water + 0.15% NaCl (based on H2O)</t>
  </si>
  <si>
    <t>8 % PVA/water + 0.2% NaCl (based on H2O)</t>
  </si>
  <si>
    <t>Presumably NaCl crystals can be seen</t>
  </si>
  <si>
    <t>https://doi.org/10.31487/j.dobcr.2021.02.04</t>
  </si>
  <si>
    <t>PLGA</t>
  </si>
  <si>
    <t>14.5 w% PLGA (75:25) in HFIP</t>
  </si>
  <si>
    <t>Bead formation occured</t>
  </si>
  <si>
    <t>Uniform fibers were obtained</t>
  </si>
  <si>
    <t>Uniform, bead-free fibers were obtained</t>
  </si>
  <si>
    <t>Bead-free fibers were obtained</t>
  </si>
  <si>
    <t>Beads formed with poor fiber uniformity</t>
  </si>
  <si>
    <t>7 w% PLGA (75:25) in HFIP</t>
  </si>
  <si>
    <t>11 w% PLGA (75:25) in HFIP</t>
  </si>
  <si>
    <t>https://doi.org/10.1016/j.polymer.2008.09.025</t>
  </si>
  <si>
    <t>Nano-fibers with few beads</t>
  </si>
  <si>
    <t>Nano-fibers with very few beads</t>
  </si>
  <si>
    <t>Micro-fibers only</t>
  </si>
  <si>
    <t>Nano-fibers with many beads</t>
  </si>
  <si>
    <t>Micro-fibers with beads</t>
  </si>
  <si>
    <t>Micro-fibers with few beads</t>
  </si>
  <si>
    <t>Nano-fibers with beads</t>
  </si>
  <si>
    <t>Micro-fibers with very few beads</t>
  </si>
  <si>
    <t>Nano-fibers only</t>
  </si>
  <si>
    <t>https://doi.org/10.1007/s12221-016-6350-x</t>
  </si>
  <si>
    <t>9% PCL (w/v) in Formic acid</t>
  </si>
  <si>
    <t>12% PCL (w/v) in Formic acid</t>
  </si>
  <si>
    <t>15% PCL (w/v) in Formic acid</t>
  </si>
  <si>
    <t>18% PCL (w/v) in Formic acid</t>
  </si>
  <si>
    <t>Very few micro-fibers</t>
  </si>
  <si>
    <t>7% PCL (w/v) in DCM/DMF (3:1, v/v)</t>
  </si>
  <si>
    <t>Few beads formed</t>
  </si>
  <si>
    <t>9% PCL (w/v) in DCM/DMF (3:1, v/v)</t>
  </si>
  <si>
    <t>Many larger beads formed</t>
  </si>
  <si>
    <t>11% PCL (w/v) in DCM/DMF (3:1, v/v)</t>
  </si>
  <si>
    <t>13% PCL (w/v) in DCM/DMF (3:1, v/v)</t>
  </si>
  <si>
    <t>No fiber formation</t>
  </si>
  <si>
    <t>12% PCL (w/v) in Choloform/DMF (9:1, v/v)</t>
  </si>
  <si>
    <t>No beads formed</t>
  </si>
  <si>
    <t>14% PCL (w/v) in Choloform/DMF (9:1, v/v)</t>
  </si>
  <si>
    <t>16% PCL (w/v) in Choloform/DMF (9:1, v/v)</t>
  </si>
  <si>
    <t>18% PCL (w/v) in Choloform/DMF (9:1, v/v)</t>
  </si>
  <si>
    <t>14% PCL (w/v) in Dichloroethane</t>
  </si>
  <si>
    <t>16% PCL (w/v) in Dichloroethane</t>
  </si>
  <si>
    <t>18% PCL (w/v) in Dichloroethane</t>
  </si>
  <si>
    <t>20% PCL (w/v) in Dichloroethane</t>
  </si>
  <si>
    <t>https://doi.org/10.1016/j.ijpharm.2013.07.078</t>
  </si>
  <si>
    <t xml:space="preserve">PVA </t>
  </si>
  <si>
    <t>10% PVA (w/w) in distilled water</t>
  </si>
  <si>
    <t>PVA/HA</t>
  </si>
  <si>
    <t>Droplets</t>
  </si>
  <si>
    <t>PEO</t>
  </si>
  <si>
    <t>3% PEO (w/w) in acetic acid (3% v/v)</t>
  </si>
  <si>
    <t>PEO/CS</t>
  </si>
  <si>
    <t>2.4% (w/w) PEO/CS in 3% (v/v) acetic acid</t>
  </si>
  <si>
    <t>https://doi.org/10.3390/nano10061221</t>
  </si>
  <si>
    <t>20 wt% PVDF in DMSO/Acetone (7:3)</t>
  </si>
  <si>
    <t>Unspinnable</t>
  </si>
  <si>
    <t>Unstable spinning</t>
  </si>
  <si>
    <t>https://doi.org/10.1016/j.memsci.2018.06.050</t>
  </si>
  <si>
    <t>10wt% PVDF in DMF/Acetone (60:40%)</t>
  </si>
  <si>
    <t>Smoother, more organized fibers</t>
  </si>
  <si>
    <t>10wt% PVDF in DMSO/Acetone (60:40%)</t>
  </si>
  <si>
    <t>Small webbing between larger fibers, denser fibers with rougher surface area</t>
  </si>
  <si>
    <t>10wt% PVDF in NMP/Acetone (60:40%)</t>
  </si>
  <si>
    <t xml:space="preserve">Spindle-shaped nodes </t>
  </si>
  <si>
    <t>https://doi.org/10.1007/s40204-017-0071-0</t>
  </si>
  <si>
    <t>10% (w/v) DMAc/Acetone (1:1)</t>
  </si>
  <si>
    <t>Mandrel</t>
  </si>
  <si>
    <t>20% (w/v) DMAc/Acetone (1:1)</t>
  </si>
  <si>
    <t>Beads, uneven fibers</t>
  </si>
  <si>
    <t>25% (w/v) DMAc/Acetone (1:1)</t>
  </si>
  <si>
    <t>30% (w/v) DMAc/Acetone (1:1)</t>
  </si>
  <si>
    <t>Only 3 pieces of fibers formed</t>
  </si>
  <si>
    <t>Uneven fiber surface</t>
  </si>
  <si>
    <t>30% (w/v) DMF/Acetone (1:1)</t>
  </si>
  <si>
    <t>Uneven fiber diameters</t>
  </si>
  <si>
    <t>https://doi.org/10.1186/s11671-019-3148-y</t>
  </si>
  <si>
    <t>11 wt% PVDF-HFP in DMF/acetone (1:1)</t>
  </si>
  <si>
    <t xml:space="preserve">12 wt% PVA in deionized water </t>
  </si>
  <si>
    <t>https://doi.org/10.1002/app.25464</t>
  </si>
  <si>
    <t>PDLLA</t>
  </si>
  <si>
    <t>10% PDLLA (50 kDa) in acetone</t>
  </si>
  <si>
    <t>20% PDLLA (100 kDa) in acetone/chloroform 4:1</t>
  </si>
  <si>
    <t>30% PDLLA (165 kDa) in acetone/choloroform 3:1</t>
  </si>
  <si>
    <t>10% PDLLA (50 kDa) in acetone/chloroform 4:1</t>
  </si>
  <si>
    <t>20% PDLLA (100 kDa) in acetone/chloroform 3:1</t>
  </si>
  <si>
    <t>30% PDLLA (165 kDa) in acetone</t>
  </si>
  <si>
    <t>10% PDLLA (100 kDa) in acetone</t>
  </si>
  <si>
    <t>20% PDLLA 165 kDa) in acetone/chloroform 4:1</t>
  </si>
  <si>
    <t>30% PDLLA (50 kDa) in acetone/chloroform 3:1</t>
  </si>
  <si>
    <t>Micro-fibers</t>
  </si>
  <si>
    <t>10% PDLLA (165 kDa) in acetone/chloroform 3:1</t>
  </si>
  <si>
    <t>20% PDLLA (50 kDa) in acetone</t>
  </si>
  <si>
    <t>30% PDLLA (100 kDa) in acetone/chloroform 4:1</t>
  </si>
  <si>
    <t>10% PDLLA (100 kDa) in acetone/chloroform 3:1</t>
  </si>
  <si>
    <t>20% PDLLA (165 kDa) in acetone</t>
  </si>
  <si>
    <t>30% PDLLA (50 kDa) in acetone/chloroform 4:1</t>
  </si>
  <si>
    <t xml:space="preserve">Micro-fibers </t>
  </si>
  <si>
    <t>10% PDLLA (165 kDa) in acetone/chloroform 4:1</t>
  </si>
  <si>
    <t>20% PDLLA (50 kDa) in acetone/chloroform 3:1</t>
  </si>
  <si>
    <t>30% PDLLA (100 kDa) in acetone</t>
  </si>
  <si>
    <t>https://doi.org/10.22074/cellj.2019.6120</t>
  </si>
  <si>
    <t>7% PVA (w/v) in deionized water with 0.3 g gelatine powder + 2 mL 20 g/dL HSA</t>
  </si>
  <si>
    <t>https://doi.org/10.1299/mej.18-00298</t>
  </si>
  <si>
    <t>10wt% PVA (w/w) in distilled water</t>
  </si>
  <si>
    <t>12.5 wt% PVA (w/w) in distilled water</t>
  </si>
  <si>
    <t>15 wt% PVA (w/w) in distilled water</t>
  </si>
  <si>
    <t>https://doi.org/10.1515/epoly-2014-0110</t>
  </si>
  <si>
    <t xml:space="preserve">12 wt% PCL in glacial acetic acid (90% vol.) </t>
  </si>
  <si>
    <t>Nano-fibers, some of the fibers fused together, some has a spindle-shape</t>
  </si>
  <si>
    <t>Not spinable</t>
  </si>
  <si>
    <t xml:space="preserve">16 wt% PCL in glacial acetic acid (90% vol.) </t>
  </si>
  <si>
    <t xml:space="preserve">20 wt% PCL in glacial acetic acid (90% vol.) </t>
  </si>
  <si>
    <t>Fibers are fused together only few thick fibers</t>
  </si>
  <si>
    <t>Nano-fibers, some of the fibers fused together, some has a spindle-shape, beads formed</t>
  </si>
  <si>
    <t>Bigger droplets with few fibers between them</t>
  </si>
  <si>
    <t>PNIPAAm</t>
  </si>
  <si>
    <t>25% (wt/vol) total polymer in anhydrous ethanol</t>
  </si>
  <si>
    <t>EC</t>
  </si>
  <si>
    <t>Flat, ribbon-like fiber, some beads</t>
  </si>
  <si>
    <t>PNIPAAm/EC</t>
  </si>
  <si>
    <t>Highly uniform fibers without beads and ribbon-like fibers</t>
  </si>
  <si>
    <t>PNIPAAm/KET</t>
  </si>
  <si>
    <t>EC/KET</t>
  </si>
  <si>
    <t>PNIPAAm/EC/KET</t>
  </si>
  <si>
    <t>Regular cylindrical fibers</t>
  </si>
  <si>
    <t>https://doi.org/10.3390/polym16010154</t>
  </si>
  <si>
    <t>Mostly uniform fibers with few spindle-shaped fibers</t>
  </si>
  <si>
    <t>Mostly uniform fibers with spindle-shaped fibers</t>
  </si>
  <si>
    <t>https://doi.org/10.1177/155892501200700414</t>
  </si>
  <si>
    <t xml:space="preserve">20wt% Nylon 6 in formic acid </t>
  </si>
  <si>
    <t>Uniform nanofibers with no beads</t>
  </si>
  <si>
    <t>Uniform nanofibers with one big droplet</t>
  </si>
  <si>
    <t>https://doi.org/10.1016/j.polymer.2012.10.003</t>
  </si>
  <si>
    <t>20wt% PS/DMF</t>
  </si>
  <si>
    <t>Many beads</t>
  </si>
  <si>
    <t>Few beads</t>
  </si>
  <si>
    <t>Spindle-like formations on fibers</t>
  </si>
  <si>
    <t>Uniform fibers, no beads</t>
  </si>
  <si>
    <t>https://doi.org/10.1016/j.jafr.2019.100015</t>
  </si>
  <si>
    <t>15% (w/v) CA in acetone</t>
  </si>
  <si>
    <t>Mostly uniform fibers, no beads</t>
  </si>
  <si>
    <t>12% (w/v) CA in acetone</t>
  </si>
  <si>
    <t>Uniform fibers, few spindle-shaped fibers</t>
  </si>
  <si>
    <t xml:space="preserve">Mostly uniform fibers </t>
  </si>
  <si>
    <t>9% (w/v) CA in acetone</t>
  </si>
  <si>
    <t>Many beads and droplets, few fibers</t>
  </si>
  <si>
    <t>Mostly uniform fibers with few beads</t>
  </si>
  <si>
    <t>Fibers with beads, spindle-shaped fibers</t>
  </si>
  <si>
    <t>https://doi.org/10.1177/09673911211027126</t>
  </si>
  <si>
    <t>5 wt% PVA in DMF/acetone (8:2); 2wt% PLA in DMF/acetone (8:2)</t>
  </si>
  <si>
    <t>Mostly uniform fibers with droplets and rough surface</t>
  </si>
  <si>
    <t>https://doi.org/10.3390/ma11112176</t>
  </si>
  <si>
    <t>PCL</t>
  </si>
  <si>
    <t>5% PCL / PTX</t>
  </si>
  <si>
    <t>5% PCL / PTX / 10% (w/w) HSA</t>
  </si>
  <si>
    <t>5% PCL / PTX / 3% (v/v) DMSO</t>
  </si>
  <si>
    <t>5% PCL / PTX / 6% (v/v) DMSO</t>
  </si>
  <si>
    <t>5% PCL / PTX / 3% (v/v) DMSO / 10% HSA</t>
  </si>
  <si>
    <t>5% PCL / PTX / 6% (v/v) DMSO / 10% HSA</t>
  </si>
  <si>
    <t>https://doi.org/10.1177/0883911508093357</t>
  </si>
  <si>
    <t>8% PAM14 (w/v) in ethanol/water (50:50) with 1% (w/v) DS</t>
  </si>
  <si>
    <t>8% PAM14 (w/v) in ethanol/water (50:50) with 2% (w/v) DS</t>
  </si>
  <si>
    <t>8% PAM14 (w/v) in ethanol/water (50:50) with 0.5% (w/v) HSA</t>
  </si>
  <si>
    <t>8% PAM14 (w/v) in ethanol/water (50:50) with 1% (w/v) HSA</t>
  </si>
  <si>
    <t>8% PAM14 (w/v) in ethanol/water (50:50) with 1.5% (w/v) HSA</t>
  </si>
  <si>
    <t>8% PAM14 (w/v) in ethanol/water (50:50) with 2% (w/v) HSA</t>
  </si>
  <si>
    <t>8% PAM14 (w/v) in ethanol/water (50:50) with 3% (w/v) HSA</t>
  </si>
  <si>
    <t>8% PAM14 (w/v) in ethanol/water (50:50) with 1% (w/v) HSA + 1% (w/v) DS</t>
  </si>
  <si>
    <t>8% PAM14 (w/v) in ethanol/water (50:50) with 2% (w/v) HSA + 1% (w/v) DS</t>
  </si>
  <si>
    <t>8% PAM14 (w/v) in ethanol/water (50:50) with 2% (w/v) HSA + 2% (w/v) DS</t>
  </si>
  <si>
    <t>8% PAM14 (w/v) in ethanol/water (50:50)</t>
  </si>
  <si>
    <t>Uniform fibers with spindle-like parts</t>
  </si>
  <si>
    <t>8% PAM14 (w/v) in ethanol/water (50:50) with 1% (w/v) HSA + 2% (w/v) DS</t>
  </si>
  <si>
    <t>https://doi.org/10.1021/la702449k</t>
  </si>
  <si>
    <t>24wt% PMMA in pure DMF with 2.34 wt% Rhodamine 610 dye (relative to polymer)</t>
  </si>
  <si>
    <t>Oriented in the wheel rotation</t>
  </si>
  <si>
    <t>Rolling drum (vertically)</t>
  </si>
  <si>
    <t>15wt% PMMA in pure DMF with 3.67 wt% Rhodamine 610 dye (relative to polymer)</t>
  </si>
  <si>
    <t>15wt% PMMA in pure DMF with 3.15 wt% Rhodamine 610 dye (relative to polymer)</t>
  </si>
  <si>
    <t>11wt% PCL in DMF/MC (60/40) with 0.25 wt% Rhodamine 610 dye (relative to polymer)</t>
  </si>
  <si>
    <t>Random</t>
  </si>
  <si>
    <t>13wt% PCL in DMF/MC (60/40) with 0.23 wt% Rhodamine 610 dye (relative to polymer)</t>
  </si>
  <si>
    <t>15wt% PCL in DMF/MC (60/40) with 0.23 wt% Rhodamine 610 dye (relative to polymer)</t>
  </si>
  <si>
    <t>12wt% polymer blend in 20/80 wt% MC/DMF with 0.35 wt% Rhodamine 610 dye (relative to polymer)</t>
  </si>
  <si>
    <t>12wt% polymer blend in 20/80 wt% MC/DMF with 0.31 wt% Rhodamine 610 dye (relative to polymer)</t>
  </si>
  <si>
    <t>https://link.springer.com/article/10.1007/s10853-008-3010-6</t>
  </si>
  <si>
    <t>17wt% CA in 2:1 (v/v) acetone:DMAc</t>
  </si>
  <si>
    <t>https://www.sciencedirect.com/science/article/pii/S0032386112008476</t>
  </si>
  <si>
    <t>20wt% PS in DMF</t>
  </si>
  <si>
    <t>Many beads formed</t>
  </si>
  <si>
    <t>Few beads formed, few spindle-like formations on fibers</t>
  </si>
  <si>
    <t>Few spindle-like formations on fibers</t>
  </si>
  <si>
    <t>https://www.sciencedirect.com/science/article/pii/S0927776511005522</t>
  </si>
  <si>
    <t>16 wt% γ-PGA in 5wt% TFA aqueous solution</t>
  </si>
  <si>
    <t>18 wt% γ-PGA in 5wt% TFA aqueous solution</t>
  </si>
  <si>
    <t>20 wt% γ-PGA in 5wt% TFA aqueous solution</t>
  </si>
  <si>
    <t>16 wt% γ-PGA in water</t>
  </si>
  <si>
    <t>Fiber with non-uniform distribution</t>
  </si>
  <si>
    <t>16 wt% γ-PGA in 1wt% TFA aqueous solution</t>
  </si>
  <si>
    <t>16 wt% γ-PGA in 8wt% TFA aqueous solution</t>
  </si>
  <si>
    <t>16 wt% γ-PGA in 10wt% TFA aqueous solution</t>
  </si>
  <si>
    <t>16 wt% γ-PGA in 12.5wt% TFA aqueous solution</t>
  </si>
  <si>
    <t>Ribbon-like fibers</t>
  </si>
  <si>
    <t>https://doi.org/10.1016/j.biomaterials.2006.06.014</t>
  </si>
  <si>
    <t>Gelatin</t>
  </si>
  <si>
    <t>Rounded cross sectional fibers</t>
  </si>
  <si>
    <t>Rotatin mandrel</t>
  </si>
  <si>
    <t>https://doi.org/10.1021/bm901254n</t>
  </si>
  <si>
    <t>7% PVA in distilled water with 0% (w/w) CN</t>
  </si>
  <si>
    <t>7% PVA in distilled water with 5% (w/w) CN</t>
  </si>
  <si>
    <t>7% PVA in distilled water with 10% (w/w) CN</t>
  </si>
  <si>
    <t>7% PVA in distilled water with 15% (w/w) CN</t>
  </si>
  <si>
    <t>Uniform fibers, with few fibers fused together</t>
  </si>
  <si>
    <t>doi: 10.1016/j.compositesb.2019.01.094</t>
  </si>
  <si>
    <t>14wt% PVP in Et-OH (B/HF 2.2)</t>
  </si>
  <si>
    <t>10wt% PVP in Et-OH (B/HF 4)</t>
  </si>
  <si>
    <t>No fibers</t>
  </si>
  <si>
    <t>2wt% PVP in Et-OH (B/HF 4)</t>
  </si>
  <si>
    <t>14wt% PVP in Et-OH (B/HF 5.8)</t>
  </si>
  <si>
    <t>6wt% PVP in Et-OH (B/HF 2.2)</t>
  </si>
  <si>
    <t>Cylindrical</t>
  </si>
  <si>
    <t>6wt% PVP in Et-OH (B/HF 5.8)</t>
  </si>
  <si>
    <t>10wt% PVP in Et-OH (B/HF 7.6)</t>
  </si>
  <si>
    <t>Ribbon-like fibers and liquid drop formation</t>
  </si>
  <si>
    <t>18wt% PVP in Et-OH (B/HF 4)</t>
  </si>
  <si>
    <t>10wt% PVP in Et-OH (B/HF 0.4)</t>
  </si>
  <si>
    <t>14wt% PVP in Et-OH (B/HF )5.8</t>
  </si>
  <si>
    <t>https://doi.org/10.3390/polym15030731</t>
  </si>
  <si>
    <t>https://doi.org/10.1002/pen.24657</t>
  </si>
  <si>
    <t>Texture free smooth fibers</t>
  </si>
  <si>
    <t>Flat rotating collector</t>
  </si>
  <si>
    <t>Few isolated pores otherwhise smooth fibers</t>
  </si>
  <si>
    <t>Fiber surface becomes more irregular and textured with increasing RH%</t>
  </si>
  <si>
    <t>Few uneven wrinkles on fibers</t>
  </si>
  <si>
    <t>Phase separation occured resulted in irregular and textured surface</t>
  </si>
  <si>
    <t>https://doi.org/10.1016/j.jddst.2020.101781</t>
  </si>
  <si>
    <t>15% PLA-PCL in MC:DMF (v/v 65:35)</t>
  </si>
  <si>
    <t>Rotating mandrel</t>
  </si>
  <si>
    <t>https://doi.org/10.1016/j.mtcomm.2017.12.003</t>
  </si>
  <si>
    <t>15wt% PI in DMF:NMP (1:2.3)</t>
  </si>
  <si>
    <t>15wt% PI in DMF:NMP (1:1)</t>
  </si>
  <si>
    <t>15wt% PI in DMF:NMP (1:0.43)</t>
  </si>
  <si>
    <t>15wt% PI in DMSO:NMP (1:2.3)</t>
  </si>
  <si>
    <t>15wt% PI in DMSO:NMP (1:1)</t>
  </si>
  <si>
    <t>15wt% PI in DMSONMP (1:0.43)</t>
  </si>
  <si>
    <t>15wt% PI in DMAC:DMSO (1:2.3)</t>
  </si>
  <si>
    <t>15wt% PI in DMAC:DMSO  (1:1)</t>
  </si>
  <si>
    <t>15wt% PI in DMAC:DMSO  (1:0.43)</t>
  </si>
  <si>
    <t>15wt% PI in DMAC:NMP (1:2.3)</t>
  </si>
  <si>
    <t>15wt% PI in DMAC:NMP (1:1)</t>
  </si>
  <si>
    <t>15wt% PI in DMAC:NMP (1:0.43)</t>
  </si>
  <si>
    <t>15wt% PI in DMF:DMSO (1:2.3)</t>
  </si>
  <si>
    <t>15wt% PI in DMF:DMSO (1:1)</t>
  </si>
  <si>
    <t>15wt% PI in DMF:DMSO (1:0.43)</t>
  </si>
  <si>
    <t>15wt% PI in DMAC:DMF (1:2.3)</t>
  </si>
  <si>
    <t>15wt% PI in DMAC:DMF (1:1)</t>
  </si>
  <si>
    <t>15wt% PI in DMAC:DMF (1:0.43)</t>
  </si>
  <si>
    <t>https://doi.org/10.3390/nano12060962</t>
  </si>
  <si>
    <t>1g PVDF powder in 6g solvent (DMF:acetone, 2:1)</t>
  </si>
  <si>
    <t>Many beads, uneven fibers</t>
  </si>
  <si>
    <t>1g PVDF powder in 6g solvent (DMF:THF, 1:1)</t>
  </si>
  <si>
    <t>1g PVDF powder in 6g solvent (DMSO:acetone, 2:1)</t>
  </si>
  <si>
    <t>1g PVDF powder in 6g solvent (DMSO:acetone, 1:1)</t>
  </si>
  <si>
    <t>1g PVDF powder in 6g solvent (DMSO:acetone, 2:3)</t>
  </si>
  <si>
    <t>1g PVDF powder in 6g solvent (DMSO:THF, 1:1)</t>
  </si>
  <si>
    <t>1g PVDF powder in 6g solvent (DMSO:THF, 1:2)</t>
  </si>
  <si>
    <t> https://doi.org/10.3390/ma8052718</t>
  </si>
  <si>
    <t>23% (w/v) PS in DMF:THF (100:0)</t>
  </si>
  <si>
    <t>23% (w/v) PS in DMF:THF (75:25)</t>
  </si>
  <si>
    <t>Few beads, mostly fibers</t>
  </si>
  <si>
    <t>23% (w/v) PS in DMF:THF (50:50)</t>
  </si>
  <si>
    <t>23% (w/v) PS in DMF:THF (25:75)</t>
  </si>
  <si>
    <t>20wt% PSA in DMF</t>
  </si>
  <si>
    <t>Large fibers with large beads</t>
  </si>
  <si>
    <t>https://doi.org/10.1002/adv.21869</t>
  </si>
  <si>
    <t>7% PVA in distilled water</t>
  </si>
  <si>
    <t>12% PVA in distilled water</t>
  </si>
  <si>
    <t>15% PVA in distilled water</t>
  </si>
  <si>
    <t>https://doi.org/10.1002/adv.21947</t>
  </si>
  <si>
    <t>18wt% PS in DMF</t>
  </si>
  <si>
    <t>21wt% PS in DMF</t>
  </si>
  <si>
    <t>15wt% PS in DMF</t>
  </si>
  <si>
    <t>PAN</t>
  </si>
  <si>
    <t>https://doi.org/10.1002/app.29808</t>
  </si>
  <si>
    <t>Circular</t>
  </si>
  <si>
    <t>Flat</t>
  </si>
  <si>
    <t>Flat fiber</t>
  </si>
  <si>
    <t>https://doi.org/10.1002/app.40966</t>
  </si>
  <si>
    <t>SiO2/PVP</t>
  </si>
  <si>
    <t>25wt%</t>
  </si>
  <si>
    <t>https://doi.org/10.1155/2020/4090747</t>
  </si>
  <si>
    <t>https://doi.org/10.1007/s42114-021-00230-3</t>
  </si>
  <si>
    <t>30:70</t>
  </si>
  <si>
    <t>https://doi.org/10.1002/app.50014</t>
  </si>
  <si>
    <t>Hylon VII</t>
  </si>
  <si>
    <r>
      <t>DOI</t>
    </r>
    <r>
      <rPr>
        <sz val="11"/>
        <color theme="1"/>
        <rFont val="Aptos Narrow"/>
        <family val="2"/>
        <charset val="1"/>
        <scheme val="minor"/>
      </rPr>
      <t> 10.1088/2053-1591/ab7f60</t>
    </r>
  </si>
  <si>
    <t>65</t>
  </si>
  <si>
    <t>70</t>
  </si>
  <si>
    <t>https://doi.org/10.1016/j.polymer.2020.122576</t>
  </si>
  <si>
    <t>PLA</t>
  </si>
  <si>
    <t>DCM/DMF/ and TEBAC salt</t>
  </si>
  <si>
    <t>DOI10.1007/s00521-017-2996-6</t>
  </si>
  <si>
    <t>10 w/v%</t>
  </si>
  <si>
    <t>Rotating</t>
  </si>
  <si>
    <t>12 w/v%</t>
  </si>
  <si>
    <t>12w/v%</t>
  </si>
  <si>
    <t>8w/v%</t>
  </si>
  <si>
    <t>10w/v%</t>
  </si>
  <si>
    <t>DOI10.1002/app.53108</t>
  </si>
  <si>
    <t>PU - THF</t>
  </si>
  <si>
    <t>DOI10.1177/15280837221106235</t>
  </si>
  <si>
    <t>PVDF - DMAC/acetone</t>
  </si>
  <si>
    <t>-</t>
  </si>
  <si>
    <t>10.1007/s10924-023-02837-7</t>
  </si>
  <si>
    <t xml:space="preserve">8 wt% / ration=9 </t>
  </si>
  <si>
    <t>8wt%/9</t>
  </si>
  <si>
    <t>10wt%/9</t>
  </si>
  <si>
    <t>8wt%/4</t>
  </si>
  <si>
    <t>12wt%/9</t>
  </si>
  <si>
    <t>10wt%/4</t>
  </si>
  <si>
    <t>12wt%4</t>
  </si>
  <si>
    <t>12wt%/4</t>
  </si>
  <si>
    <t>https://doi.org/10.1002/jbm.a.35443</t>
  </si>
  <si>
    <t>CS/PVA (0/100)</t>
  </si>
  <si>
    <t>Glacial water AA with double distilled water</t>
  </si>
  <si>
    <t>7wt% CS 7wt% PVA</t>
  </si>
  <si>
    <t>CS/PVA (30/70)</t>
  </si>
  <si>
    <t>CS/PVA (50/50)</t>
  </si>
  <si>
    <t>CS/PVA (70/30)</t>
  </si>
  <si>
    <t>DOI: 10.1002/polb.21380</t>
  </si>
  <si>
    <t>10 % w/v</t>
  </si>
  <si>
    <t>rotating drum</t>
  </si>
  <si>
    <t>20 % w/v</t>
  </si>
  <si>
    <t>30%w/v</t>
  </si>
  <si>
    <t>50;50</t>
  </si>
  <si>
    <t>70;30</t>
  </si>
  <si>
    <t>100;0</t>
  </si>
  <si>
    <t>https://doi.org/10.1155/2020/7529306</t>
  </si>
  <si>
    <t>HP-β-CD</t>
  </si>
  <si>
    <t>Water</t>
  </si>
  <si>
    <t>https://doi.org/10.1002/pc.25545</t>
  </si>
  <si>
    <t>https://doi.org/10.2147/IJN.S167670</t>
  </si>
  <si>
    <t>Ethanol</t>
  </si>
  <si>
    <t>387-586</t>
  </si>
  <si>
    <t>https://doi.org/10.1142/S1793048006000148</t>
  </si>
  <si>
    <t>Acetone</t>
  </si>
  <si>
    <t>15wt%</t>
  </si>
  <si>
    <t>18wt%</t>
  </si>
  <si>
    <t>20wt%</t>
  </si>
  <si>
    <t>https://doi.org/10.1166/jnn.2013.7197</t>
  </si>
  <si>
    <t>DMF:DW</t>
  </si>
  <si>
    <t>0:1</t>
  </si>
  <si>
    <t>0.75wt%</t>
  </si>
  <si>
    <t>0,25:1</t>
  </si>
  <si>
    <t>0,5:1</t>
  </si>
  <si>
    <t>1:1</t>
  </si>
  <si>
    <t>https://doi.org/10.3390/fib9010002</t>
  </si>
  <si>
    <t>DMF:THF</t>
  </si>
  <si>
    <t>50:50</t>
  </si>
  <si>
    <t>Orientation increased with increasing collector RPM</t>
  </si>
  <si>
    <t>DOI10.1002/app.32569</t>
  </si>
  <si>
    <t>5wt%</t>
  </si>
  <si>
    <t>Flat collector, with ethanol bath</t>
  </si>
  <si>
    <t>7wt%</t>
  </si>
  <si>
    <t>https://doi.org/10.1016/j.jddst.2021.103060</t>
  </si>
  <si>
    <t>PLA-PLC (70:30)</t>
  </si>
  <si>
    <t>MC:DMF</t>
  </si>
  <si>
    <t>70:30</t>
  </si>
  <si>
    <t>26.81</t>
  </si>
  <si>
    <t>3530</t>
  </si>
  <si>
    <t>42.063 °</t>
  </si>
  <si>
    <t>Nanofibers with few fused together parts</t>
  </si>
  <si>
    <t xml:space="preserve">49.262° </t>
  </si>
  <si>
    <t>15°</t>
  </si>
  <si>
    <t>-47°</t>
  </si>
  <si>
    <t>27.71</t>
  </si>
  <si>
    <t>1648</t>
  </si>
  <si>
    <t>-3°</t>
  </si>
  <si>
    <t>28.22</t>
  </si>
  <si>
    <t>3344</t>
  </si>
  <si>
    <t>38°</t>
  </si>
  <si>
    <t>Microfibers</t>
  </si>
  <si>
    <t>6°</t>
  </si>
  <si>
    <t>-70°</t>
  </si>
  <si>
    <t>-81°</t>
  </si>
  <si>
    <t>https://doi.org/10.1049/nbt2.12092</t>
  </si>
  <si>
    <t xml:space="preserve">Formic acid </t>
  </si>
  <si>
    <t>20% (w/v)</t>
  </si>
  <si>
    <t>Nanofibers only</t>
  </si>
  <si>
    <t>15% (w/v)</t>
  </si>
  <si>
    <t>Nanofibers with varying diameter</t>
  </si>
  <si>
    <t>PCL/SF (70/30)</t>
  </si>
  <si>
    <t>PCL/SF/Allicin (70/30)</t>
  </si>
  <si>
    <t>https://doi.org/10.1016/j.polymer.2014.06.032</t>
  </si>
  <si>
    <t xml:space="preserve">PLA </t>
  </si>
  <si>
    <t>AC</t>
  </si>
  <si>
    <t>25.5</t>
  </si>
  <si>
    <t>0.9</t>
  </si>
  <si>
    <t>102</t>
  </si>
  <si>
    <t>10</t>
  </si>
  <si>
    <t>10% w/v</t>
  </si>
  <si>
    <t>bead on string</t>
  </si>
  <si>
    <t>flat</t>
  </si>
  <si>
    <t>DX</t>
  </si>
  <si>
    <t>36.8</t>
  </si>
  <si>
    <t>531</t>
  </si>
  <si>
    <t>26</t>
  </si>
  <si>
    <t>only droplet</t>
  </si>
  <si>
    <t>THF</t>
  </si>
  <si>
    <t>30.4</t>
  </si>
  <si>
    <t>1</t>
  </si>
  <si>
    <t>280</t>
  </si>
  <si>
    <t>31</t>
  </si>
  <si>
    <t>DCM</t>
  </si>
  <si>
    <t>30.2</t>
  </si>
  <si>
    <t>167</t>
  </si>
  <si>
    <t>67</t>
  </si>
  <si>
    <t>CHL</t>
  </si>
  <si>
    <t>0.6</t>
  </si>
  <si>
    <t>372</t>
  </si>
  <si>
    <t>47</t>
  </si>
  <si>
    <t>38.3</t>
  </si>
  <si>
    <t>155</t>
  </si>
  <si>
    <t>9</t>
  </si>
  <si>
    <t>DMAc</t>
  </si>
  <si>
    <t>37.7</t>
  </si>
  <si>
    <t>210</t>
  </si>
  <si>
    <t>21</t>
  </si>
  <si>
    <t>AC/DX</t>
  </si>
  <si>
    <t>30.1</t>
  </si>
  <si>
    <t>0.7</t>
  </si>
  <si>
    <t>305</t>
  </si>
  <si>
    <t>15</t>
  </si>
  <si>
    <t xml:space="preserve">bead on string </t>
  </si>
  <si>
    <t>AC/THF</t>
  </si>
  <si>
    <t>26.9</t>
  </si>
  <si>
    <t>221</t>
  </si>
  <si>
    <t>14</t>
  </si>
  <si>
    <t>AC/DCM</t>
  </si>
  <si>
    <t>27.6</t>
  </si>
  <si>
    <t>1.2</t>
  </si>
  <si>
    <t>133</t>
  </si>
  <si>
    <t>64</t>
  </si>
  <si>
    <t>AC/CHl</t>
  </si>
  <si>
    <t>27.3</t>
  </si>
  <si>
    <t>169</t>
  </si>
  <si>
    <t>AC/DMF</t>
  </si>
  <si>
    <t>30.6</t>
  </si>
  <si>
    <t>0.8</t>
  </si>
  <si>
    <t>252</t>
  </si>
  <si>
    <t>53</t>
  </si>
  <si>
    <t>defect-free</t>
  </si>
  <si>
    <t>AC/DMAc</t>
  </si>
  <si>
    <t>29.4</t>
  </si>
  <si>
    <t>1.5</t>
  </si>
  <si>
    <t>296</t>
  </si>
  <si>
    <t>0/100</t>
  </si>
  <si>
    <t>20/80</t>
  </si>
  <si>
    <t>35.8</t>
  </si>
  <si>
    <t>0.1</t>
  </si>
  <si>
    <t>170</t>
  </si>
  <si>
    <t>12</t>
  </si>
  <si>
    <t>40/60</t>
  </si>
  <si>
    <t>32.6</t>
  </si>
  <si>
    <t>0.3</t>
  </si>
  <si>
    <t>249</t>
  </si>
  <si>
    <t>8</t>
  </si>
  <si>
    <t>50/50</t>
  </si>
  <si>
    <t>60/40</t>
  </si>
  <si>
    <t>30.0</t>
  </si>
  <si>
    <t>303</t>
  </si>
  <si>
    <t>82</t>
  </si>
  <si>
    <t>80/20</t>
  </si>
  <si>
    <t>347</t>
  </si>
  <si>
    <t>42</t>
  </si>
  <si>
    <t>100/0</t>
  </si>
  <si>
    <t>29.3</t>
  </si>
  <si>
    <t>22</t>
  </si>
  <si>
    <t>5% w/v</t>
  </si>
  <si>
    <t>29.5</t>
  </si>
  <si>
    <t>0.2</t>
  </si>
  <si>
    <t>72</t>
  </si>
  <si>
    <t>7</t>
  </si>
  <si>
    <t>7.5% w/v</t>
  </si>
  <si>
    <t>29</t>
  </si>
  <si>
    <t>213</t>
  </si>
  <si>
    <t>29.6</t>
  </si>
  <si>
    <t>667</t>
  </si>
  <si>
    <t>62</t>
  </si>
  <si>
    <t>12.5% w/v</t>
  </si>
  <si>
    <t>29.9</t>
  </si>
  <si>
    <t>1457</t>
  </si>
  <si>
    <t>147</t>
  </si>
  <si>
    <t>15% w/v</t>
  </si>
  <si>
    <t>https://doi.org/10.1007/s10965-020-02215-0</t>
  </si>
  <si>
    <t>CHL:DMF:THF</t>
  </si>
  <si>
    <t>1:2:2</t>
  </si>
  <si>
    <t>30.06</t>
  </si>
  <si>
    <t>2.21</t>
  </si>
  <si>
    <t>94.60</t>
  </si>
  <si>
    <t>6.90</t>
  </si>
  <si>
    <t>5 %wt/v</t>
  </si>
  <si>
    <t>1:1:1</t>
  </si>
  <si>
    <t>30.24</t>
  </si>
  <si>
    <t>2.18</t>
  </si>
  <si>
    <t>103.70</t>
  </si>
  <si>
    <t>8.5</t>
  </si>
  <si>
    <t>8%wt/v</t>
  </si>
  <si>
    <t>1:0.5:0.5</t>
  </si>
  <si>
    <t>31.27</t>
  </si>
  <si>
    <t>1.25</t>
  </si>
  <si>
    <t>114.54</t>
  </si>
  <si>
    <t>8.60</t>
  </si>
  <si>
    <t>12%wt/v</t>
  </si>
  <si>
    <t>https://doi.org/10.1016/j.eurpolymj.2017.12.025</t>
  </si>
  <si>
    <t>15%w/v</t>
  </si>
  <si>
    <t xml:space="preserve">CHL </t>
  </si>
  <si>
    <t>CHL/EtHO</t>
  </si>
  <si>
    <t>95/5</t>
  </si>
  <si>
    <t>90/10</t>
  </si>
  <si>
    <t>70/30</t>
  </si>
  <si>
    <t>CHL/DMSO</t>
  </si>
  <si>
    <t>DMSO</t>
  </si>
  <si>
    <t>https://doi.org/10.1080/00405000.2020.1711993</t>
  </si>
  <si>
    <t>DMF:DMSO</t>
  </si>
  <si>
    <t>2:1</t>
  </si>
  <si>
    <t>8g of PVP</t>
  </si>
  <si>
    <t>2.56 n/s</t>
  </si>
  <si>
    <t>10g of PVP</t>
  </si>
  <si>
    <t>12g of PVP</t>
  </si>
  <si>
    <t>14g of PVP</t>
  </si>
  <si>
    <t>https://doi.org/10.1002/pen.24150</t>
  </si>
  <si>
    <t>THF:MeOH</t>
  </si>
  <si>
    <t>3:1</t>
  </si>
  <si>
    <t>https://doi.org/10.1002/ceat.201400323</t>
  </si>
  <si>
    <t>Gelatine(50 wt%) / PCL / AcOH (25 vol%)</t>
  </si>
  <si>
    <t>Acetic acid (for Gelatine 10% (w/v)) formic acid (for PCL 7% (w/v))</t>
  </si>
  <si>
    <t>Acetic acid (for Gelatine 20% (w/v)) formic acid (for PCL 7% (w/v))</t>
  </si>
  <si>
    <t>Acetic acid (for Gelatine 10% (w/v)) formic acid (for PCL 15% (w/v))</t>
  </si>
  <si>
    <t>Acetic acid (for Gelatine 20% (w/v)) formic acid (for PCL 15% (w/v))</t>
  </si>
  <si>
    <t>Gelatine(30 wt%) / PCL / AcOH (0 vol%)</t>
  </si>
  <si>
    <t>Acetic acid (for Gelatine 15% (w/v)) formic acid (for PCL 11% (w/v))</t>
  </si>
  <si>
    <t>Gelatine(30 wt%) / PCL / AcOH (50 vol%)</t>
  </si>
  <si>
    <t>Gelatine(70 wt%) / PCL / AcOH (0 vol%)</t>
  </si>
  <si>
    <t>Gelatine(70 wt%) / PCL / AcOH (50 vol%)</t>
  </si>
  <si>
    <t>Gelatine(30 wt%) / PCL / AcOH (25 vol%)</t>
  </si>
  <si>
    <t>Acetic acid (for Gelatine 10% (w/v)) formic acid (for PCL 11% (w/v))</t>
  </si>
  <si>
    <t>Acetic acid (for Gelatine 20% (w/v)) formic acid (for PCL 11% (w/v))</t>
  </si>
  <si>
    <t>Gelatine(70 wt%) / PCL / AcOH (25 vol%)</t>
  </si>
  <si>
    <t>Gelatine(50 wt%) / PCL / AcOH (0 vol%)</t>
  </si>
  <si>
    <t>Acetic acid (for Gelatine 15% (w/v)) formic acid (for PCL 7% (w/v))</t>
  </si>
  <si>
    <t>Acetic acid (for Gelatine 15% (w/v)) formic acid (for PCL 15% (w/v))</t>
  </si>
  <si>
    <t>Gelatine(50 wt%) / PCL / AcOH (50 vol%)</t>
  </si>
  <si>
    <t>Chloroform/ethanol</t>
  </si>
  <si>
    <t>7:3 (vol/vol)</t>
  </si>
  <si>
    <t>8wt% PCL</t>
  </si>
  <si>
    <t>https://doi.org/10.1016/j.buildenv.2020.107449</t>
  </si>
  <si>
    <t>Nylon</t>
  </si>
  <si>
    <t>Formic acid (88%)</t>
  </si>
  <si>
    <t>Copper mesh covered drum collector</t>
  </si>
  <si>
    <t>Rotating drum</t>
  </si>
  <si>
    <t>https://doi.org/10.1186/2228-5547-3-2</t>
  </si>
  <si>
    <t>Various fiber diameters, smaller beads and fused fibers</t>
  </si>
  <si>
    <t>doi:10.1166/jnn.2019.16605</t>
  </si>
  <si>
    <t xml:space="preserve">Chloroform:EtOH </t>
  </si>
  <si>
    <t>9:1</t>
  </si>
  <si>
    <t>28</t>
  </si>
  <si>
    <t>18</t>
  </si>
  <si>
    <t>Beads</t>
  </si>
  <si>
    <t>38</t>
  </si>
  <si>
    <t>30</t>
  </si>
  <si>
    <t>116</t>
  </si>
  <si>
    <t>360</t>
  </si>
  <si>
    <t>Fibers</t>
  </si>
  <si>
    <t>33</t>
  </si>
  <si>
    <t>644</t>
  </si>
  <si>
    <t>34</t>
  </si>
  <si>
    <t>1428</t>
  </si>
  <si>
    <t>Ribbons and fused fibers</t>
  </si>
  <si>
    <t>36</t>
  </si>
  <si>
    <t>1784</t>
  </si>
  <si>
    <t>6035</t>
  </si>
  <si>
    <t>Chloroform:DMF</t>
  </si>
  <si>
    <t>32</t>
  </si>
  <si>
    <t>105</t>
  </si>
  <si>
    <t>35</t>
  </si>
  <si>
    <t>278</t>
  </si>
  <si>
    <t>295</t>
  </si>
  <si>
    <t>929</t>
  </si>
  <si>
    <t>39</t>
  </si>
  <si>
    <t>2600</t>
  </si>
  <si>
    <t>3085</t>
  </si>
  <si>
    <t xml:space="preserve">
https://doi.org/10.37358/Rev.Chim.1949</t>
  </si>
  <si>
    <t xml:space="preserve">Distilled water </t>
  </si>
  <si>
    <t>43,8</t>
  </si>
  <si>
    <t>0,1</t>
  </si>
  <si>
    <t>1008,5</t>
  </si>
  <si>
    <t>0,00049548</t>
  </si>
  <si>
    <t>499,4</t>
  </si>
  <si>
    <t>0,4</t>
  </si>
  <si>
    <t>14,4</t>
  </si>
  <si>
    <t>https://doi.org/10.1111/ijac.12883</t>
  </si>
  <si>
    <t>Methanol (for PVP), methanol and ACAC (for KNN)</t>
  </si>
  <si>
    <t>120</t>
  </si>
  <si>
    <t>https://doi.org/10.1002/app.48199</t>
  </si>
  <si>
    <t>200 mg/ml</t>
  </si>
  <si>
    <t>250 mg/ml</t>
  </si>
  <si>
    <t>https://doi.org/10.1002/macp.202400155</t>
  </si>
  <si>
    <t>Agarose</t>
  </si>
  <si>
    <t>TFA/DCM</t>
  </si>
  <si>
    <t>7:3</t>
  </si>
  <si>
    <t>Particle</t>
  </si>
  <si>
    <t>Water (Citric acid 15 wt%)</t>
  </si>
  <si>
    <t>Water (Citric acid 40 wt%)</t>
  </si>
  <si>
    <t>Water:EtOH (Glucose 0,5)</t>
  </si>
  <si>
    <t>3:2</t>
  </si>
  <si>
    <t>Lintel shape</t>
  </si>
  <si>
    <t>Water:EtOH</t>
  </si>
  <si>
    <t>Short fiber</t>
  </si>
  <si>
    <t>HFIP</t>
  </si>
  <si>
    <t>Particle + fiber</t>
  </si>
  <si>
    <t>Water/HFIP</t>
  </si>
  <si>
    <t>1:9</t>
  </si>
  <si>
    <t>7,5:92,5</t>
  </si>
  <si>
    <t>https://doi.org/10.30684/etj.35.4A.5</t>
  </si>
  <si>
    <t>44</t>
  </si>
  <si>
    <t>1,31</t>
  </si>
  <si>
    <t>2014</t>
  </si>
  <si>
    <t>DOI 10.1007/s10853-013-7544-x</t>
  </si>
  <si>
    <t>3</t>
  </si>
  <si>
    <t>https://doi.org/10.1016/j.bioactmat.2020.01.010</t>
  </si>
  <si>
    <t>Silk fibroin</t>
  </si>
  <si>
    <t>https://doi.org/10.2174/157341311795542570</t>
  </si>
  <si>
    <t>Chitosan (minimum 85% of deacetylated))</t>
  </si>
  <si>
    <t>75:25</t>
  </si>
  <si>
    <t>80:20</t>
  </si>
  <si>
    <t>https://doi.org/10.1080/09205063.2021.1909414</t>
  </si>
  <si>
    <t>Water:DMF</t>
  </si>
  <si>
    <t>100:0</t>
  </si>
  <si>
    <t>Fibrous</t>
  </si>
  <si>
    <t xml:space="preserve">Beads </t>
  </si>
  <si>
    <t>https://doi.org/10.1080/02786826.2020.1829535</t>
  </si>
  <si>
    <t>https://doi.org/10.1016/j.jscs.2021.101348</t>
  </si>
  <si>
    <t>16% (w/v)</t>
  </si>
  <si>
    <t>https://doi.org/10.1016/j.jestch.2020.12.017</t>
  </si>
  <si>
    <t>PA6</t>
  </si>
  <si>
    <t>Formic acid (89-89% purity)</t>
  </si>
  <si>
    <t>20.20</t>
  </si>
  <si>
    <t>126.9</t>
  </si>
  <si>
    <t>153.6</t>
  </si>
  <si>
    <t>168.9</t>
  </si>
  <si>
    <t>217.9</t>
  </si>
  <si>
    <t>361.0</t>
  </si>
  <si>
    <t>489.7</t>
  </si>
  <si>
    <t>561.5</t>
  </si>
  <si>
    <t>https://doi.org/10.1080/00405000.2022.2150954</t>
  </si>
  <si>
    <t>PVA/TiO2</t>
  </si>
  <si>
    <t>https://doi.org/10.1515/epoly-2022-8106</t>
  </si>
  <si>
    <t>37,5</t>
  </si>
  <si>
    <t>3,48</t>
  </si>
  <si>
    <t>http://dx.doi.org/10.1016/j.jare.2016.03.009</t>
  </si>
  <si>
    <t>PVP/IBS</t>
  </si>
  <si>
    <t>MetOH:DMAc</t>
  </si>
  <si>
    <t>https://doi.org/10.1002/fsn3.468</t>
  </si>
  <si>
    <t>AcOH (99.7%)</t>
  </si>
  <si>
    <t>Drum collector</t>
  </si>
  <si>
    <t>https://doi.org/10.1016/j.ijpharm.2014.06.059</t>
  </si>
  <si>
    <t>EtOH:MetOH</t>
  </si>
  <si>
    <t>https://doi.org/10.1016/j.ejpb.2017.01.022</t>
  </si>
  <si>
    <t>Acetone:DMA</t>
  </si>
  <si>
    <t>DOI: 10.1208/s12249-014-0209-5</t>
  </si>
  <si>
    <t xml:space="preserve">EtOH </t>
  </si>
  <si>
    <t>https://doi.org/10.3390/ma12010108</t>
  </si>
  <si>
    <t>https://doi.org/10.3109/10837450.2013.788659</t>
  </si>
  <si>
    <t>EtOH:water</t>
  </si>
  <si>
    <t>DOI 10.1007/s11095-013-1291-1</t>
  </si>
  <si>
    <t>EtOH:water:benzylOH</t>
  </si>
  <si>
    <t>7:2:1</t>
  </si>
  <si>
    <t>https://doi.org/10.3390/polym9120643</t>
  </si>
  <si>
    <t xml:space="preserve">Water </t>
  </si>
  <si>
    <t>https://doi.org/10.1016/j.colsurfb.2016.03.027</t>
  </si>
  <si>
    <t xml:space="preserve">DMSO </t>
  </si>
  <si>
    <t>PVP:PVA  20:80</t>
  </si>
  <si>
    <t>https://doi.org/10.1002/jbm.b.33337</t>
  </si>
  <si>
    <t>PVA</t>
  </si>
  <si>
    <t>https://doi.org/10.1016/j.ijpharm.2014.08.039</t>
  </si>
  <si>
    <t>PVA TFV(0%)</t>
  </si>
  <si>
    <t>62.9</t>
  </si>
  <si>
    <t>0.4</t>
  </si>
  <si>
    <t>458</t>
  </si>
  <si>
    <t>1.1</t>
  </si>
  <si>
    <t>486</t>
  </si>
  <si>
    <t>13</t>
  </si>
  <si>
    <t>PVA TFV(10%)</t>
  </si>
  <si>
    <t>62.5</t>
  </si>
  <si>
    <t>454</t>
  </si>
  <si>
    <t>6</t>
  </si>
  <si>
    <t>63.4</t>
  </si>
  <si>
    <t>701</t>
  </si>
  <si>
    <t>PVA TFV(60%)</t>
  </si>
  <si>
    <t>5</t>
  </si>
  <si>
    <t>2515</t>
  </si>
  <si>
    <t>226</t>
  </si>
  <si>
    <t>62.3</t>
  </si>
  <si>
    <t>457</t>
  </si>
  <si>
    <t>https://doi.org/10.2147/IJN.S64985</t>
  </si>
  <si>
    <t>13% (w/v) PVA</t>
  </si>
  <si>
    <t>12% (w/v) PVA, 1% (w/v) AgNO3</t>
  </si>
  <si>
    <t>https://doi.org/10.2147/IJN.s17595</t>
  </si>
  <si>
    <t>Acetic acid:distilled water</t>
  </si>
  <si>
    <t>15-19</t>
  </si>
  <si>
    <t>5% w/v PVA</t>
  </si>
  <si>
    <t>5% w/v PVA + 10% w/w CipHCL</t>
  </si>
  <si>
    <t xml:space="preserve">32% w/v PVAc </t>
  </si>
  <si>
    <t>32% w/v PVAc + 10% w/w CipHCL</t>
  </si>
  <si>
    <t>PVA:PVAc (50:50)</t>
  </si>
  <si>
    <t xml:space="preserve">5% w/v PVA, 32% w/v PVAc </t>
  </si>
  <si>
    <t>5% w/v PVA, 32% w/v PVAc, 10% w/w CipHCL</t>
  </si>
  <si>
    <t>https://doi.org/10.1038/s41598-019-40079-7</t>
  </si>
  <si>
    <t>https://doi.org/10.3390/polym10050479</t>
  </si>
  <si>
    <t>Chloroform/DMF</t>
  </si>
  <si>
    <t>PLA/CIN</t>
  </si>
  <si>
    <t>https://doi.org/10.2147/IJN.S151242</t>
  </si>
  <si>
    <t>PVA/mPE/plectranthus amboinicus (8:1:1)</t>
  </si>
  <si>
    <t>Xylene</t>
  </si>
  <si>
    <t>10wt% PVA, 1wt% mPE, 1wt% plectranthus amboinicus</t>
  </si>
  <si>
    <t>https://doi.org/10.2147/IJN.S55720</t>
  </si>
  <si>
    <t xml:space="preserve">HFIP </t>
  </si>
  <si>
    <t>PCL: 10, chitosan: 0.5</t>
  </si>
  <si>
    <t>DOI 10.1007/s13205-016-0531-6</t>
  </si>
  <si>
    <t>https://doi.org/10.1371/journal.pone.0167961</t>
  </si>
  <si>
    <t>6% w/v PLA</t>
  </si>
  <si>
    <t>8% w/v PLA</t>
  </si>
  <si>
    <t>10% w/v PLA</t>
  </si>
  <si>
    <t>https://doi.org/10.3390/polym11030451</t>
  </si>
  <si>
    <t xml:space="preserve">PEO/silk fibroin </t>
  </si>
  <si>
    <t>2 wt% PEO, 0.5 wt% Silk Fibroin</t>
  </si>
  <si>
    <t>2 wt% PEO, 1 wt% Silk Fibroin</t>
  </si>
  <si>
    <t>2 wt% PEO, 1.5 wt% Silk Fibroin</t>
  </si>
  <si>
    <t>2.5 wt% PEO, 0.5 wt% Silk Fibroin</t>
  </si>
  <si>
    <t>2.5 wt% PEO, 1 wt% Silk Fibroin</t>
  </si>
  <si>
    <t>2.5 wt% PEO, 1.5 wt% Silk Fibroin</t>
  </si>
  <si>
    <t>https://doi.org/10.3390/polym11071185</t>
  </si>
  <si>
    <t>PU (X595A-11)/AgNO3</t>
  </si>
  <si>
    <t>THF/DMF (18 g)</t>
  </si>
  <si>
    <t>1:1 (w/w)</t>
  </si>
  <si>
    <t>705</t>
  </si>
  <si>
    <t>10% PU (2g)</t>
  </si>
  <si>
    <t>842</t>
  </si>
  <si>
    <t>10% PU (2g), 0,12% AgNO3 (25 mg), 0,37%</t>
  </si>
  <si>
    <t>DOI 10.1007/s10856-013-4893-6</t>
  </si>
  <si>
    <t>4:1 (vol%)</t>
  </si>
  <si>
    <t>https://doi.org/10.1016/j.msec.2016.04.005</t>
  </si>
  <si>
    <t>TPU / NAP</t>
  </si>
  <si>
    <t>38,6</t>
  </si>
  <si>
    <t>866,7</t>
  </si>
  <si>
    <t>8% w/w TPU</t>
  </si>
  <si>
    <t>38,5</t>
  </si>
  <si>
    <t>8% w/w TPU, 10% NAP (w/w based on TPU weight)</t>
  </si>
  <si>
    <t>38,4</t>
  </si>
  <si>
    <t>8% w/w TPU, 20% NAP (w/w based on TPU weight)</t>
  </si>
  <si>
    <t>40,3</t>
  </si>
  <si>
    <t>2667</t>
  </si>
  <si>
    <t>10% w/w TPU</t>
  </si>
  <si>
    <t>39,6</t>
  </si>
  <si>
    <t>2933</t>
  </si>
  <si>
    <t>10% w/w TPU, 10% NAP (w/w based on TPU weight)</t>
  </si>
  <si>
    <t>39,5</t>
  </si>
  <si>
    <t>2733</t>
  </si>
  <si>
    <t>10% w/w TPU, 20% NAP (w/w based on TPU weight)</t>
  </si>
  <si>
    <t>https://doi.org/10.3390/nano8120971</t>
  </si>
  <si>
    <t>Deionized water</t>
  </si>
  <si>
    <t>1% (w/w) ALG, 1,5% (w/w) PEO</t>
  </si>
  <si>
    <t>1% (w/w) ALG, 2,2% (w/w) PEO</t>
  </si>
  <si>
    <t>0.75% (w/w) PEO (4000 kDa) / 1.30% (w/w) PEO (600 kDa) / 1% (w/w) ALG / 2% (w/w) P407</t>
  </si>
  <si>
    <t>0.50% (w/w) PEO (4000 kDa) / 1.66% (w/w) PEO (600 kDa) / 1% (w/w) ALG / 2% (w/w) P407</t>
  </si>
  <si>
    <t>0.25% (w/w) PEO (4000 kDa) / 1.89% (w/w) PEO (600 kDa) / 1% (w/w) ALG / 2% (w/w) P407</t>
  </si>
  <si>
    <t>0.20% (w/w) PEO (4000 kDa) / 1.94% (w/w) PEO (600 kDa) / 1% (w/w) ALG / 2% (w/w) P407</t>
  </si>
  <si>
    <t>0.15% (w/w) PEO (4000 kDa) / 1.98% (w/w) PEO (600 kDa) / 1% (w/w) ALG / 2% (w/w) P407</t>
  </si>
  <si>
    <t>0.10% (w/w) PEO (4000 kDa) / 2.02% (w/w) PEO (600 kDa) / 1% (w/w) ALG / 2% (w/w) P407</t>
  </si>
  <si>
    <t>0.05% (w/w) PEO (4000 kDa) / 2.07% (w/w) PEO (600 kDa) / 1% (w/w) ALG / 2% (w/w) P407</t>
  </si>
  <si>
    <t>https://doi.org/10.1155/2014/438065</t>
  </si>
  <si>
    <t>90 vol% acetic acid</t>
  </si>
  <si>
    <t>2,5 wt% CH and PEO</t>
  </si>
  <si>
    <t>https://doi.org/10.1002/jbm.b.33968</t>
  </si>
  <si>
    <t>2 wt% PEO,  4.5 wt% SF</t>
  </si>
  <si>
    <t>Fiborus structure with beads and fiber fusion</t>
  </si>
  <si>
    <t>https://doi.org/10.1016/j.biopha.2016.12.006</t>
  </si>
  <si>
    <t>12 wt% PEO</t>
  </si>
  <si>
    <t>12 wt% PEO, 0.1% HA</t>
  </si>
  <si>
    <t>12 wt% PEO, 0.2% HA</t>
  </si>
  <si>
    <t>Thick fibers with fiber fusion</t>
  </si>
  <si>
    <t>12 wt% PEO, 0.3% HA</t>
  </si>
  <si>
    <t>https://doi.org/10.1007/s13205-014-0229-6</t>
  </si>
  <si>
    <t>DCM/DMF</t>
  </si>
  <si>
    <t>4:1 (v/v)</t>
  </si>
  <si>
    <t>2wt% (PLGA + PEO)</t>
  </si>
  <si>
    <t>2wt% (PLGA + PEO) + 1wt% FA</t>
  </si>
  <si>
    <t>2wt% (PLGA + PEO) + 2wt% FA</t>
  </si>
  <si>
    <t>https://doi.org/10.1016/j.nano.2016.02.005</t>
  </si>
  <si>
    <t>Acetic acid 35 wt%</t>
  </si>
  <si>
    <t>3% (PEO:CHS / 75:25)</t>
  </si>
  <si>
    <t xml:space="preserve">3% (PEO:CHS / 75:25), 0.1% AgNO3 </t>
  </si>
  <si>
    <t xml:space="preserve">3% (PEO:CHS / 75:25), 1% AgNO3 </t>
  </si>
  <si>
    <t xml:space="preserve">3% (PEO:CHS / 75:25), 5% AgNO3 </t>
  </si>
  <si>
    <t>https://doi.org/10.1016/j.molliq.2023.122819</t>
  </si>
  <si>
    <t>4.4</t>
  </si>
  <si>
    <t>35.7</t>
  </si>
  <si>
    <t>8.1</t>
  </si>
  <si>
    <t>499.7</t>
  </si>
  <si>
    <t>252.2</t>
  </si>
  <si>
    <t>678.9</t>
  </si>
  <si>
    <t>11.7</t>
  </si>
  <si>
    <t>1673.6</t>
  </si>
  <si>
    <t>117.9</t>
  </si>
  <si>
    <t>43.4</t>
  </si>
  <si>
    <t>530.2</t>
  </si>
  <si>
    <t>18.4</t>
  </si>
  <si>
    <t>312.8</t>
  </si>
  <si>
    <t>10.8</t>
  </si>
  <si>
    <t>1329.6</t>
  </si>
  <si>
    <t>22.8</t>
  </si>
  <si>
    <t>6:1</t>
  </si>
  <si>
    <t>764.5</t>
  </si>
  <si>
    <t>308.7</t>
  </si>
  <si>
    <t>https://doi.org/10.3390/bioengineering5010008</t>
  </si>
  <si>
    <t>Formic acid:acetic acid</t>
  </si>
  <si>
    <t>1:3</t>
  </si>
  <si>
    <t>100 mg/mL PCL</t>
  </si>
  <si>
    <t xml:space="preserve">Rolling drum </t>
  </si>
  <si>
    <t>https://doi.org/10.1039/C6RA05092A</t>
  </si>
  <si>
    <t>Gelatine</t>
  </si>
  <si>
    <t>Glacial acetic acid</t>
  </si>
  <si>
    <t>14% (w/v) gelatine</t>
  </si>
  <si>
    <t>Gelatine / Vitamin E</t>
  </si>
  <si>
    <t>14% (w/v) gelatine / 10% (w/v) vitamin E</t>
  </si>
  <si>
    <t>Gelatine / Vitamin A</t>
  </si>
  <si>
    <t>14% (w/v) gelatine / 1% (w/v) vitamin A</t>
  </si>
  <si>
    <t>Gelatine / Vitamin E / Vitamin A</t>
  </si>
  <si>
    <t>14% (w/v) gelatine / 10% (w/v) vitamin E / 1% (w/v) vitamin A</t>
  </si>
  <si>
    <t>https://doi.org/10.1016/j.colsurfb.2012.03.014</t>
  </si>
  <si>
    <t>PVDF / PU</t>
  </si>
  <si>
    <t>THF/DMF</t>
  </si>
  <si>
    <t>1:1 (V/V)</t>
  </si>
  <si>
    <t>12% (w/v, g/ml) for PVDF and PU</t>
  </si>
  <si>
    <t>Bead free nanofibers</t>
  </si>
  <si>
    <t>https://doi.org/10.1016/j.msec.2016.04.068</t>
  </si>
  <si>
    <t>10-12% polymer concentration</t>
  </si>
  <si>
    <t>Nanofibers with some fused fibers</t>
  </si>
  <si>
    <t>https://doi.org/10.1016/j.carbpol.2007.01.008</t>
  </si>
  <si>
    <t>Gelatine (type A) / PVA (DH 88%)</t>
  </si>
  <si>
    <t>Formic acid (88wt%) for gelatine / distilled water for PVA</t>
  </si>
  <si>
    <t>5500</t>
  </si>
  <si>
    <t>400</t>
  </si>
  <si>
    <t>17wt% gelatine, 10wt% PVA</t>
  </si>
  <si>
    <t>5440</t>
  </si>
  <si>
    <t>750</t>
  </si>
  <si>
    <t>5220</t>
  </si>
  <si>
    <t>830</t>
  </si>
  <si>
    <t>5030</t>
  </si>
  <si>
    <t>1300</t>
  </si>
  <si>
    <t>4380</t>
  </si>
  <si>
    <t>2100</t>
  </si>
  <si>
    <t>2930</t>
  </si>
  <si>
    <t>2700</t>
  </si>
  <si>
    <t>700</t>
  </si>
  <si>
    <t>3000</t>
  </si>
  <si>
    <t>Acetic acid / Water</t>
  </si>
  <si>
    <t>7 wt% CS, 7 wt% PVA</t>
  </si>
  <si>
    <t>https://doi.org/10.1002/mame.201000188</t>
  </si>
  <si>
    <t>11wt% PVA + 1wt% NaCl</t>
  </si>
  <si>
    <t>11wt% PVA + 1wt% Fe(NO3)3</t>
  </si>
  <si>
    <t>doi 10.18689/mjol.2016-101</t>
  </si>
  <si>
    <t>DOI: 10.1089/ten.tec.2009.0754</t>
  </si>
  <si>
    <t>Collagene</t>
  </si>
  <si>
    <t>10wt%/vol</t>
  </si>
  <si>
    <t>DOI:10.48048/tis.2024.7772</t>
  </si>
  <si>
    <t>DOI:10.3390/pharmaceutics13070972</t>
  </si>
  <si>
    <t>426</t>
  </si>
  <si>
    <t>356</t>
  </si>
  <si>
    <t>23</t>
  </si>
  <si>
    <t>446</t>
  </si>
  <si>
    <t>41</t>
  </si>
  <si>
    <t>479</t>
  </si>
  <si>
    <t>63</t>
  </si>
  <si>
    <t>354</t>
  </si>
  <si>
    <t>399</t>
  </si>
  <si>
    <t>384</t>
  </si>
  <si>
    <t xml:space="preserve"> https://doi.org/10.1002/app.31282</t>
  </si>
  <si>
    <t>6wt% PEO</t>
  </si>
  <si>
    <t>Fibers with bigger droplets</t>
  </si>
  <si>
    <t>https://doi.org/10.3390/pr7120948</t>
  </si>
  <si>
    <t>https://doi.org/10.1002/app.25003</t>
  </si>
  <si>
    <t>EtOH</t>
  </si>
  <si>
    <t>8wt% PVP</t>
  </si>
  <si>
    <t>6wt% PVP</t>
  </si>
  <si>
    <t>4wt% PVP</t>
  </si>
  <si>
    <t xml:space="preserve"> https://doi.org/10.1038/s41598-019-40079-7</t>
  </si>
  <si>
    <t>HFP/DMSO</t>
  </si>
  <si>
    <t>19:1</t>
  </si>
  <si>
    <t>15wt% PLA</t>
  </si>
  <si>
    <t>15wt% PLA, 2% DCF</t>
  </si>
  <si>
    <t>https://doi.org/10.3390/polym15132813</t>
  </si>
  <si>
    <t>10wt% PAN</t>
  </si>
  <si>
    <t>25</t>
  </si>
  <si>
    <t>https://doi.org/10.1556/2051.2018.00063</t>
  </si>
  <si>
    <t>EtOH:Water</t>
  </si>
  <si>
    <t>2.16</t>
  </si>
  <si>
    <t>2.26</t>
  </si>
  <si>
    <t>2.41</t>
  </si>
  <si>
    <t>2.54</t>
  </si>
  <si>
    <t>2.64</t>
  </si>
  <si>
    <t>2.77</t>
  </si>
  <si>
    <t>10.15171/apb.2018.003</t>
  </si>
  <si>
    <t xml:space="preserve">Zein + Eudragit </t>
  </si>
  <si>
    <t>EtOH for Eudragit, ISPOH for zein</t>
  </si>
  <si>
    <t>925</t>
  </si>
  <si>
    <t>12.5% for Zein, 5% for Eudragit</t>
  </si>
  <si>
    <t>PVP + CS</t>
  </si>
  <si>
    <t>Acetic acid</t>
  </si>
  <si>
    <t>1850</t>
  </si>
  <si>
    <t>12% PVP, 6% CS</t>
  </si>
  <si>
    <t>PVA + PVP + CS</t>
  </si>
  <si>
    <t>1948</t>
  </si>
  <si>
    <t>9% PVA, 3% PVP, 6% CS</t>
  </si>
  <si>
    <t>PVA + CS</t>
  </si>
  <si>
    <t>1142</t>
  </si>
  <si>
    <t>12% PVA, 6% CS</t>
  </si>
  <si>
    <t>https://doi.org/10.1016/j.indcrop.2023.117042</t>
  </si>
  <si>
    <t>CS/PVA (175 kDa) (40:60) + PFE 8 to polymer)</t>
  </si>
  <si>
    <t>AA for CS, DW for PVA</t>
  </si>
  <si>
    <t>2.34</t>
  </si>
  <si>
    <t>0.17</t>
  </si>
  <si>
    <t>4142</t>
  </si>
  <si>
    <t>217</t>
  </si>
  <si>
    <t xml:space="preserve">2 w/v% CS, 12 w/v% PVA </t>
  </si>
  <si>
    <t>DOI:10.3390/nano14131083</t>
  </si>
  <si>
    <t>DW</t>
  </si>
  <si>
    <t>DOI:10.48048/tis.2024.7551</t>
  </si>
  <si>
    <t>https://doi.org/10.1016/j.carbon.2010.12.056</t>
  </si>
  <si>
    <t>9wt%</t>
  </si>
  <si>
    <t>Steel wires (4 cm spacing)</t>
  </si>
  <si>
    <t xml:space="preserve"> DOI: 10.1021/bm300327w</t>
  </si>
  <si>
    <t>Chlorofrom:acetone</t>
  </si>
  <si>
    <t>3:1 (v/v%)</t>
  </si>
  <si>
    <t>9wt% PLA</t>
  </si>
  <si>
    <t>Copper flat collector covered with PET</t>
  </si>
  <si>
    <t>Blend (0=no, 1=yes)</t>
  </si>
  <si>
    <t>Molecular weight (kDa)</t>
  </si>
  <si>
    <t>ALG / PEO  / PEO  / P407</t>
  </si>
  <si>
    <t>4000 and 600</t>
  </si>
  <si>
    <t>ALG/PEO</t>
  </si>
  <si>
    <t>PEO: 4000</t>
  </si>
  <si>
    <t>PEO: 600</t>
  </si>
  <si>
    <t>Aromatic PI</t>
  </si>
  <si>
    <t>(P84)</t>
  </si>
  <si>
    <t>15 wt%</t>
  </si>
  <si>
    <t xml:space="preserve">CA </t>
  </si>
  <si>
    <t>17 wt%</t>
  </si>
  <si>
    <t>Cellulose acetate (39,7 wt% acetyl content)</t>
  </si>
  <si>
    <t>CH (75-85% degree of deacetylation ) / PEO  90:10</t>
  </si>
  <si>
    <t>120 for CH; 900 PEO</t>
  </si>
  <si>
    <t>Chitosan</t>
  </si>
  <si>
    <t>TFA:DCM</t>
  </si>
  <si>
    <t>Chitosan (min 95% of deacetylated)/PEO</t>
  </si>
  <si>
    <t>Chitosan:50, PEO 600</t>
  </si>
  <si>
    <t>Chitosan/PVA (DOH: 99%) 0/100</t>
  </si>
  <si>
    <t>Chitosan: - , PVA: 89-98</t>
  </si>
  <si>
    <t>Chitosan/PVA (DOH: 99%) 30/70</t>
  </si>
  <si>
    <t>Chitosan/PVA (DOH: 99%) 50/50</t>
  </si>
  <si>
    <t>Chitosan/PVA (DOH: 99%) 70/30</t>
  </si>
  <si>
    <t>PVA: 175</t>
  </si>
  <si>
    <t>Curcumin/Gelatin</t>
  </si>
  <si>
    <t>https://doi.org/10.1016/S0022-3549(15)00191-4</t>
  </si>
  <si>
    <t>300 mg/mL</t>
  </si>
  <si>
    <t>TFE</t>
  </si>
  <si>
    <t>80 mg/ml</t>
  </si>
  <si>
    <t>100 mg/ml</t>
  </si>
  <si>
    <t>130 mg/ml</t>
  </si>
  <si>
    <t>Acetic Acid</t>
  </si>
  <si>
    <t>HA</t>
  </si>
  <si>
    <t>kefiran/PVA (30:70)</t>
  </si>
  <si>
    <t>Distilled Water</t>
  </si>
  <si>
    <t>kefiran/PVA (40:60)</t>
  </si>
  <si>
    <t>kefiran/PVA (50:50)</t>
  </si>
  <si>
    <t>kefiran/PVA (60:40)</t>
  </si>
  <si>
    <t>kefiran/PVA (70:30)</t>
  </si>
  <si>
    <t>Nylon 6</t>
  </si>
  <si>
    <t>Nylon 6.6</t>
  </si>
  <si>
    <t>PAM14</t>
  </si>
  <si>
    <t xml:space="preserve">PAN </t>
  </si>
  <si>
    <t>70-90</t>
  </si>
  <si>
    <t xml:space="preserve">PCL </t>
  </si>
  <si>
    <t>80</t>
  </si>
  <si>
    <t>PCL/Ag</t>
  </si>
  <si>
    <t>https://doi.org/10.1002/app.52131</t>
  </si>
  <si>
    <t>PCL (propolis 0 wt%)</t>
  </si>
  <si>
    <t>PCL (propolis 7 wt%)</t>
  </si>
  <si>
    <t>PCL / PVP (0/100)</t>
  </si>
  <si>
    <t>80 for PCL; 360 for PVP</t>
  </si>
  <si>
    <t>PCL / PVP (100/0)</t>
  </si>
  <si>
    <t>PCL / PVP (40/60)</t>
  </si>
  <si>
    <t>PCL / PVP (50/50)</t>
  </si>
  <si>
    <t>PCL / PVP (60/40)</t>
  </si>
  <si>
    <t>PCL / PVP (80/20)</t>
  </si>
  <si>
    <t>PCL / PVP (90/10)</t>
  </si>
  <si>
    <t>PCL /Chitosan</t>
  </si>
  <si>
    <t>PCL(propolis 3,5 wt%)</t>
  </si>
  <si>
    <t>PCL(propolis 7 wt%)</t>
  </si>
  <si>
    <t>Beads. few fibers</t>
  </si>
  <si>
    <t>Few nano-fibers. droplets. beads</t>
  </si>
  <si>
    <t>PEO, SIlk Fibroin</t>
  </si>
  <si>
    <t>PEO/Chitosan</t>
  </si>
  <si>
    <t>PEO: 400, Chitosan: 200-400</t>
  </si>
  <si>
    <t xml:space="preserve">PEO/HA </t>
  </si>
  <si>
    <t>200 for PEO; 600-1100 for HA</t>
  </si>
  <si>
    <t>PET</t>
  </si>
  <si>
    <t>PHBV (HB:HV)</t>
  </si>
  <si>
    <t>14 wt% PHBV in Chroloform (GR grade 99.8% purity)</t>
  </si>
  <si>
    <t>12 wt% PHBV in Chroloform (GR grade 99.8% purity)</t>
  </si>
  <si>
    <t>13 wt% PHBV in Chroloform (GR grade 99.8% purity)</t>
  </si>
  <si>
    <t>few fibers. mainly bead</t>
  </si>
  <si>
    <t xml:space="preserve">1.8 </t>
  </si>
  <si>
    <t>PLA / DCF (15:2)</t>
  </si>
  <si>
    <t>PLA /DCF</t>
  </si>
  <si>
    <t>PLA + KB</t>
  </si>
  <si>
    <t>10.4 wt% PLA. PLA/KB (70/30)</t>
  </si>
  <si>
    <t>11.6 wt% PLA. PLA/KB (40/60)</t>
  </si>
  <si>
    <t>13.4 wt% PLA. PLA/KB (20/80)</t>
  </si>
  <si>
    <t>PLA+ PpL</t>
  </si>
  <si>
    <t>PLA-PCL (70:30)</t>
  </si>
  <si>
    <t>PLGA/ PEO (1:1)</t>
  </si>
  <si>
    <t>45 for PLGA; 900 for PEO</t>
  </si>
  <si>
    <t>PLGA/PEO (1:1) + FA</t>
  </si>
  <si>
    <t>PMMA</t>
  </si>
  <si>
    <t>PMMA / PCL 1:9</t>
  </si>
  <si>
    <t>120 for PMMA, 80 for PCL</t>
  </si>
  <si>
    <t>Flat. ribbon-like fiber</t>
  </si>
  <si>
    <t>25% (wt/vol) total polymer in anhydrous ethanol (PNIPAAm:ET. 1:2)</t>
  </si>
  <si>
    <t>25% (wt/vol) total polymer in anhydrous ethanol (PNIPAAm:ET. 1:2). drug to polymer ratio 1:4 (6.25 %)</t>
  </si>
  <si>
    <t>25% (wt/vol) total polymer in anhydrous ethanol (PNIPAAm:ET. 1:1). drug to polymer ratio 1:4 (6.25 %)</t>
  </si>
  <si>
    <t>25% (wt/vol) total polymer in anhydrous ethanol (PNIPAAm:ET. 1:4). drug to polymer ratio 1:4 (6.25 %)</t>
  </si>
  <si>
    <t>PP-CL</t>
  </si>
  <si>
    <t>PS</t>
  </si>
  <si>
    <t>280 amorphous</t>
  </si>
  <si>
    <t>10% PS (w/v) in DMF (Aldrich. 99%. 15.9 uS/cm of pure solvent)</t>
  </si>
  <si>
    <t>15% PS (w/v) in DMF (Aldrich. 99%. 15.9 uS/cm of pure solvent)</t>
  </si>
  <si>
    <t>20% PS (w/v) in DMF (Aldrich. 99%. 15.9 uS/cm of pure solvent)</t>
  </si>
  <si>
    <t>10% PS (w/v) in DMF (Aldrich. 99%. 5.6 uS/cm of pure solvent)</t>
  </si>
  <si>
    <t>15% PS (w/v) in DMF (Aldrich. 99%. 5.6 uS/cm of pure solvent)</t>
  </si>
  <si>
    <t>20% PS (w/v) in DMF (Aldrich. 99%. 5.6 uS/cm of pure solvent)</t>
  </si>
  <si>
    <t>25% PS (w/v) in DMF (Aldrich. 99%. 5.6 uS/cm of pure solvent)</t>
  </si>
  <si>
    <t>10% PS (w/v) in DMF (Sigma. 99.8%. 1.3 uS/cm of pure solvent)</t>
  </si>
  <si>
    <t>15% PS (w/v) in DMF (Sigma. 99.8%. 1.3 uS/cm of pure solvent)</t>
  </si>
  <si>
    <t>20% PS (w/v) in DMF (Sigma. 99.8%. 1.3 uS/cm of pure solvent)</t>
  </si>
  <si>
    <t>25% PS (w/v) in DMF (Sigma. 99.8%. 1.3 uS/cm of pure solvent)</t>
  </si>
  <si>
    <t>10% PS (w/v) in DMF (Fluka. 98%. 0.5 uS/cm of pure solvent)</t>
  </si>
  <si>
    <t>15% PS (w/v) in DMF (Fluka. 98%. 0.5 uS/cm of pure solvent)</t>
  </si>
  <si>
    <t>20% PS (w/v) in DMF (Fluka. 98%. 0.5 uS/cm of pure solvent)</t>
  </si>
  <si>
    <t>25% PS (w/v) in DMF (Fluka. 98%. 0.5 uS/cm of pure solvent)</t>
  </si>
  <si>
    <t>30% PS (w/v) in DMF (Fluka. 98%. 0.5 uS/cm of pure solvent)</t>
  </si>
  <si>
    <t>10% PS (w/v) in DMF (Fluka. 99.8%. 1.0 uS/cm of pure solvent)</t>
  </si>
  <si>
    <t>15% PS (w/v) in DMF (Fluka. 99.8%. 1.0 uS/cm of pure solvent)</t>
  </si>
  <si>
    <t>20% PS (w/v) in DMF (Fluka. 99.8%. 1.0 uS/cm of pure solvent)</t>
  </si>
  <si>
    <t>25% PS (w/v) in DMF (Fluka. 99.8%. 1.0 uS/cm of pure solvent)</t>
  </si>
  <si>
    <t>30% PS (w/v) in DMF (Fluka. 99.8%. 1.0 uS/cm of pure solvent)</t>
  </si>
  <si>
    <t>10% PS (w/v) in DMF (Fluka. 98%. 0.5 uS/cm of pure solvent) + 0.003% TBAB (w/v)</t>
  </si>
  <si>
    <t>15% PS (w/v) in DMF (Fluka. 98%. 0.5 uS/cm of pure solvent) + 0.003% TBAB (w/v)</t>
  </si>
  <si>
    <t>20% PS (w/v) in DMF (Fluka. 98%. 0.5 uS/cm of pure solvent) + 0.003% TBAB (w/v)</t>
  </si>
  <si>
    <t>25% PS (w/v) in DMF (Fluka. 98%. 0.5 uS/cm of pure solvent) + 0.003% TBAB (w/v)</t>
  </si>
  <si>
    <t>10% PS (w/v) in DMF (Alrdrich. 99%.  5.6 uS/cm of pure solvent) + 0.15% TBAB (w/v)</t>
  </si>
  <si>
    <t>15% PS (w/v) in DMF (Alrdrich. 99%.  5.6 uS/cm of pure solvent) + 0.1% TBAB (w/v)</t>
  </si>
  <si>
    <t xml:space="preserve">PS </t>
  </si>
  <si>
    <t>PS (linear)</t>
  </si>
  <si>
    <t>PSf</t>
  </si>
  <si>
    <t>X595A-11</t>
  </si>
  <si>
    <t>(ZAG PVA BP17)</t>
  </si>
  <si>
    <t>(ZAG PVA B12)</t>
  </si>
  <si>
    <t>85-124</t>
  </si>
  <si>
    <t>88-96.8</t>
  </si>
  <si>
    <t>24 TM-DOH:88</t>
  </si>
  <si>
    <t>PVA AH-26</t>
  </si>
  <si>
    <t>70-100 for PVA</t>
  </si>
  <si>
    <t>PVA  / PGA 8/2</t>
  </si>
  <si>
    <t>70-100 for PVA; 300 kDa for PGA</t>
  </si>
  <si>
    <t>PVA  / SA ratio: 8/2</t>
  </si>
  <si>
    <t>70-100 for PVA; 20-80 for SA</t>
  </si>
  <si>
    <t>PVA  / TiO2 (4:1)</t>
  </si>
  <si>
    <t>89-98</t>
  </si>
  <si>
    <t>PVA ( 98% DH)</t>
  </si>
  <si>
    <t>PVA (98% alcoholysized)/AgNO3</t>
  </si>
  <si>
    <t>PVA (98% hydrolisis)</t>
  </si>
  <si>
    <t>PVA (DOH: 88%)</t>
  </si>
  <si>
    <t>PVA (DOH: 88%) + PpL</t>
  </si>
  <si>
    <t xml:space="preserve">PVA / CUR / β-CD </t>
  </si>
  <si>
    <t xml:space="preserve">125 for PVA; 0,3684 for CUR;  1,1349 for β-CD </t>
  </si>
  <si>
    <t>PVA /HPβCD</t>
  </si>
  <si>
    <t>8% w/v PLA. 4% w/v HPβCD</t>
  </si>
  <si>
    <t>8% w/v PLA. 6% w/v HPβCD</t>
  </si>
  <si>
    <t>8% w/v PLA. 8% w/v HPβCD</t>
  </si>
  <si>
    <t>PVA /HPβCD/VRC</t>
  </si>
  <si>
    <t>8% w/v PLA. 4% w/v HPβCD. 0.5% w/v VRC</t>
  </si>
  <si>
    <t>8% w/v PLA. 6% w/v HPβCD. 0.7% w/v VRC</t>
  </si>
  <si>
    <t>8% w/v PLA. 8% w/v HPβCD. 0.8% w/v VRC</t>
  </si>
  <si>
    <t>PVA + AO lipase</t>
  </si>
  <si>
    <t>PVA + AO lipase, hydroxipropil-beta cyclodextrin 1:3</t>
  </si>
  <si>
    <t>PVA + AO lipase, sulfobutylated-β-cyclodextrin 1:3</t>
  </si>
  <si>
    <t>PVA + PS lipase</t>
  </si>
  <si>
    <t>PVA + PS lipase, beta cyclodextrin 1:1</t>
  </si>
  <si>
    <t>PVA + PS lipase, hydroxipropil-beta cyclodextrin 1:1</t>
  </si>
  <si>
    <t>PVA/ Fe(NO3)3</t>
  </si>
  <si>
    <t>11wt% PVA + 0.1wt% Fe(NO3)3</t>
  </si>
  <si>
    <t>11wt% PVA + 0.3wt% Fe(NO3)3</t>
  </si>
  <si>
    <t>11wt% PVA + 0.5wt% Fe(NO3)3</t>
  </si>
  <si>
    <t>PVA/Gelatine</t>
  </si>
  <si>
    <t>PVA: 72. Gelatin: -</t>
  </si>
  <si>
    <t>3.7% PVA (w/w) with hyaluronic acid (PVA:HA. 80:20 w/w)</t>
  </si>
  <si>
    <t>PVA/NaCl</t>
  </si>
  <si>
    <t>11wt% PVA + 0.1wt% NaCl</t>
  </si>
  <si>
    <t>11wt% PVA + 0.2wt% NaCl</t>
  </si>
  <si>
    <t>11wt% PVA + 0.3wt% NaCl</t>
  </si>
  <si>
    <t>11wt% PVA + 0.5wt% NaCl</t>
  </si>
  <si>
    <t>PVA:PLA (100:0)</t>
  </si>
  <si>
    <t>89 for PVA; 60 for PLA</t>
  </si>
  <si>
    <t>PVAc</t>
  </si>
  <si>
    <t xml:space="preserve">55-70 </t>
  </si>
  <si>
    <t>PVC</t>
  </si>
  <si>
    <t>PVDF</t>
  </si>
  <si>
    <t>(H9119)</t>
  </si>
  <si>
    <t xml:space="preserve">PVDF </t>
  </si>
  <si>
    <t>(Kynar 761 ASTM D3835)</t>
  </si>
  <si>
    <t>KYNAR 500</t>
  </si>
  <si>
    <t>2,96 w/w (DMAc:acetone)</t>
  </si>
  <si>
    <t>2 w/w (DMAc:acetone)</t>
  </si>
  <si>
    <t>1,70 w/w (DMAc:acetone)</t>
  </si>
  <si>
    <t>1,55 w/w (DMAc:acetone)</t>
  </si>
  <si>
    <t>2,80 w/w (DMAc:acetone)</t>
  </si>
  <si>
    <t>2,38 w/w (DMAc:acetone)</t>
  </si>
  <si>
    <t>PVDF-HFP</t>
  </si>
  <si>
    <t>PVP</t>
  </si>
  <si>
    <t>10% PVP in DMF (CsI:PbI2:DMF. 1:1:16.15 mol)</t>
  </si>
  <si>
    <t>PVP / Au (10:1 M)</t>
  </si>
  <si>
    <t>K90 for PVP</t>
  </si>
  <si>
    <t>PVP /HPC 7:3</t>
  </si>
  <si>
    <t>PVP: 1500, HPC: 80</t>
  </si>
  <si>
    <t>PVP/graphene</t>
  </si>
  <si>
    <t>PVP: 1300</t>
  </si>
  <si>
    <t>PVP/HPC 4:6</t>
  </si>
  <si>
    <t>PVP/HPC 5:5</t>
  </si>
  <si>
    <t>PVP/HPβCD</t>
  </si>
  <si>
    <t>PVP/KNN (1:1)</t>
  </si>
  <si>
    <t>PVP/KNN (3:2)</t>
  </si>
  <si>
    <t xml:space="preserve">PVP/PVA/HA </t>
  </si>
  <si>
    <t>PVP: 40, PVA: 125, HA -</t>
  </si>
  <si>
    <t>PVP+ PpL</t>
  </si>
  <si>
    <t>Silk</t>
  </si>
  <si>
    <t>Formic Acid</t>
  </si>
  <si>
    <t>γ-PGA</t>
  </si>
  <si>
    <t>Uniform fibers. and ribbon like (flattened) fibers</t>
  </si>
  <si>
    <t>Smooth. uniform fibers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</si>
</sst>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theme="1"/>
      <name val="Aptos Narrow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2">
    <dxf>
      <border outline="0">
        <top style="thin">
          <color theme="1"/>
        </top>
      </border>
    </dxf>
    <dxf>
      <border outline="0">
        <bottom style="thin">
          <color theme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livettu.sharepoint.com/sites/TJSELINLab-on-a-ChipWorkgroup2-PSG897_Cogni-E-Spin/Shared%20Documents/PSG897_Cogni-E-Spin/Data/WP1/1_LiteratureReview_2024_Q1-Q2/2024_Q1-Q2_LiteratureReview_.xlsx" TargetMode="External"/><Relationship Id="rId1" Type="http://schemas.openxmlformats.org/officeDocument/2006/relationships/externalLinkPath" Target="https://livettu.sharepoint.com/sites/TJSELINLab-on-a-ChipWorkgroup2-PSG897_Cogni-E-Spin/Shared%20Documents/PSG897_Cogni-E-Spin/Data/WP1/1_LiteratureReview_2024_Q1-Q2/2024_Q1-Q2_LiteratureReview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a_Quality control-humidity (2)"/>
      <sheetName val="PLA_with_Labels"/>
      <sheetName val="p_275"/>
      <sheetName val="data"/>
      <sheetName val="p_285"/>
      <sheetName val="4_patents"/>
      <sheetName val="1z_Cell entrapment"/>
      <sheetName val="5_SEM_image_DB"/>
      <sheetName val="2a_Parametric search"/>
      <sheetName val="3_reviews"/>
      <sheetName val="Input parameter effect"/>
      <sheetName val="4_Journal_Search"/>
      <sheetName val="1a_Quality control"/>
      <sheetName val="papers to cite"/>
      <sheetName val="Tamas_flatc"/>
      <sheetName val="PVA_DATA"/>
      <sheetName val="PAN_DATA"/>
      <sheetName val="PCL_DATA"/>
      <sheetName val="clean_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FC97309-9557-254C-9AE1-A6168B1F7D71}" name="Table1" displayName="Table1" ref="A1:AH1734" totalsRowShown="0" headerRowBorderDxfId="1" tableBorderDxfId="0">
  <tableColumns count="34">
    <tableColumn id="1" xr3:uid="{285D521E-F9AF-364C-AE54-FD4F1DC500C3}" name="URL (or doi)*"/>
    <tableColumn id="2" xr3:uid="{9E1858D1-AD4E-DC48-9209-035C3B405E41}" name="Material"/>
    <tableColumn id="3" xr3:uid="{4D20EDA5-CA15-3D46-913F-DD651EF8DE46}" name="Blend (0=no, 1=yes)"/>
    <tableColumn id="4" xr3:uid="{AF9307D4-A6D8-C744-8461-5932BD7A69F5}" name="Molecular weight (kDa)"/>
    <tableColumn id="5" xr3:uid="{8CCD8713-C532-6341-9714-1F92066594F9}" name="Solvent"/>
    <tableColumn id="6" xr3:uid="{5B931B93-5AAB-0740-B899-18187FF363BA}" name="Binary Solvent Ratio"/>
    <tableColumn id="7" xr3:uid="{2DDB27D3-19F9-C641-9936-FEDAE72B31F7}" name="Conductivity (µs/cm)"/>
    <tableColumn id="8" xr3:uid="{28AEFFCE-A121-954A-A3F8-C9D563615CA9}" name="Conductivity (µs/cm) STDEV"/>
    <tableColumn id="9" xr3:uid="{DE9693F9-5C8D-BC4F-BF6F-1524FC52782F}" name="Surface tension (mN/m)"/>
    <tableColumn id="10" xr3:uid="{C62AEB2F-00BF-F742-90A7-39470D55629E}" name="Surface tension STDEV"/>
    <tableColumn id="11" xr3:uid="{67E89670-4A6C-9D44-BB46-FCE36849BC9A}" name="Density of Polymer (g/ml)"/>
    <tableColumn id="12" xr3:uid="{96EA4034-3E75-7840-87DC-4E580EABF9F0}" name="Kinematic Viscosity (mm^2/sec"/>
    <tableColumn id="13" xr3:uid="{5AD36FA8-A2F1-7A43-8E43-949159C22F0A}" name="Dynamic Viscosity (mPas = cP )"/>
    <tableColumn id="14" xr3:uid="{AAEF3647-EE60-9B4F-84BC-888262608FDF}" name="Dynamic viscousity STDEV"/>
    <tableColumn id="15" xr3:uid="{928032A1-21CA-6D4F-8E31-11A514857B62}" name="Flow rate [ml/h]"/>
    <tableColumn id="16" xr3:uid="{3450AC84-F914-8F44-9244-DA133E146CD0}" name="Flow rate STDEV  [ml/h]"/>
    <tableColumn id="17" xr3:uid="{44909F97-366A-3F40-8E5C-2F7374AF9D2F}" name="Tip inner diameter [G]"/>
    <tableColumn id="18" xr3:uid="{BD71D262-A0FF-1347-8B95-288C52E24EEF}" name="Tip distance [cm]"/>
    <tableColumn id="19" xr3:uid="{1D5DEF91-9215-3946-A9AF-9E3A358EB6D0}" name="Tip distance STDEV [cm]"/>
    <tableColumn id="20" xr3:uid="{C373D3FE-1EDD-5B49-AF73-0F8A78415F9A}" name="Voltage [kV]"/>
    <tableColumn id="21" xr3:uid="{6935A873-7DF9-4449-8106-1BFD137E5CFC}" name="Voltage STDEV [kV]"/>
    <tableColumn id="22" xr3:uid="{16D91623-57EE-0E41-8AFA-5118BCE459D0}" name="Concentration [%]"/>
    <tableColumn id="23" xr3:uid="{E70D5426-0A94-1840-A0D1-20C2D9C07CDB}" name="Temperature [C]">
      <calculatedColumnFormula>AVERAGE(22.25)</calculatedColumnFormula>
    </tableColumn>
    <tableColumn id="24" xr3:uid="{DBA7D973-E044-5244-8D62-30A153D97146}" name="STDEV temperature [C]">
      <calculatedColumnFormula>_xlfn.STDEV.P(22.25)</calculatedColumnFormula>
    </tableColumn>
    <tableColumn id="25" xr3:uid="{673870D4-7B8A-D244-A3CA-54DC9C0AC108}" name="Humidity [RH%]"/>
    <tableColumn id="26" xr3:uid="{B756BA7D-2757-B34D-8169-D9501256C602}" name="STDEV humidity [RH%]"/>
    <tableColumn id="27" xr3:uid="{E38328C2-C149-F74E-8CBA-034F6DDFFBC3}" name="AVG Nanofiber diameter [nm] "/>
    <tableColumn id="28" xr3:uid="{514E121C-13E9-7746-AF26-1AF14D1EEA1A}" name="STDEV Nanofiber diameter [nm]"/>
    <tableColumn id="29" xr3:uid="{A40E2702-C309-D74B-8676-BF904EE33EAF}" name="RSD diameter [%]">
      <calculatedColumnFormula>([1]!Table5[[#This Row],[STDEV Nanofiber diameter '[nm']]]/[1]!Table5[[#This Row],[AVG Nanofiber diameter '[nm'] ]])*100</calculatedColumnFormula>
    </tableColumn>
    <tableColumn id="30" xr3:uid="{EA6F7A41-899B-814C-9EB4-232BED4EE3CC}" name="Orientation"/>
    <tableColumn id="31" xr3:uid="{FD1ECDF5-2C54-3C49-BBB6-F77124B25F81}" name="Morphology"/>
    <tableColumn id="32" xr3:uid="{51AD77F9-1811-A141-BCD8-F16CDE482C20}" name="Collector type"/>
    <tableColumn id="33" xr3:uid="{BE5AC923-8F0A-0346-AF9D-F6AEF88E23B6}" name="Collector RPM"/>
    <tableColumn id="34" xr3:uid="{DC4D5D2C-D8F1-8F44-8856-49A7D3707AC6}" name="Bead diamter [mm^-2]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i.org/10.1016/j.polymer.2008.09.025" TargetMode="External"/><Relationship Id="rId671" Type="http://schemas.openxmlformats.org/officeDocument/2006/relationships/hyperlink" Target="https://doi.org/10.1016/j.carbon.2010.12.056" TargetMode="External"/><Relationship Id="rId21" Type="http://schemas.openxmlformats.org/officeDocument/2006/relationships/hyperlink" Target="https://doi.org/10.1016/j.matdes.2006.12.013" TargetMode="External"/><Relationship Id="rId324" Type="http://schemas.openxmlformats.org/officeDocument/2006/relationships/hyperlink" Target="https://doi.org/10.3390/ma11112176" TargetMode="External"/><Relationship Id="rId531" Type="http://schemas.openxmlformats.org/officeDocument/2006/relationships/hyperlink" Target="https://doi.org/10.1049/nbt2.12092" TargetMode="External"/><Relationship Id="rId629" Type="http://schemas.openxmlformats.org/officeDocument/2006/relationships/hyperlink" Target="https://doi.org/10.1016/j.ijpharm.2014.06.059" TargetMode="External"/><Relationship Id="rId170" Type="http://schemas.openxmlformats.org/officeDocument/2006/relationships/hyperlink" Target="https://doi.org/10.1007/s40204-017-0071-0" TargetMode="External"/><Relationship Id="rId268" Type="http://schemas.openxmlformats.org/officeDocument/2006/relationships/hyperlink" Target="https://doi.org/10.1299/mej.18-00298" TargetMode="External"/><Relationship Id="rId475" Type="http://schemas.openxmlformats.org/officeDocument/2006/relationships/hyperlink" Target="https://doi.org/10.1155/2020/7529306" TargetMode="External"/><Relationship Id="rId32" Type="http://schemas.openxmlformats.org/officeDocument/2006/relationships/hyperlink" Target="https://doi.org/10.1016/j.matdes.2006.12.013" TargetMode="External"/><Relationship Id="rId128" Type="http://schemas.openxmlformats.org/officeDocument/2006/relationships/hyperlink" Target="https://doi.org/10.1016/j.ijpharm.2013.07.078" TargetMode="External"/><Relationship Id="rId335" Type="http://schemas.openxmlformats.org/officeDocument/2006/relationships/hyperlink" Target="https://doi.org/10.1016/j.biomaterials.2006.06.014" TargetMode="External"/><Relationship Id="rId542" Type="http://schemas.openxmlformats.org/officeDocument/2006/relationships/hyperlink" Target="https://doi.org/10.1016/j.polymer.2014.06.032" TargetMode="External"/><Relationship Id="rId181" Type="http://schemas.openxmlformats.org/officeDocument/2006/relationships/hyperlink" Target="https://doi.org/10.1007/s40204-017-0071-0" TargetMode="External"/><Relationship Id="rId402" Type="http://schemas.openxmlformats.org/officeDocument/2006/relationships/hyperlink" Target="https://doi.org/10.1007/s42114-021-00230-3" TargetMode="External"/><Relationship Id="rId279" Type="http://schemas.openxmlformats.org/officeDocument/2006/relationships/hyperlink" Target="https://doi.org/10.1299/mej.18-00298" TargetMode="External"/><Relationship Id="rId486" Type="http://schemas.openxmlformats.org/officeDocument/2006/relationships/hyperlink" Target="https://doi.org/10.1155/2020/7529306" TargetMode="External"/><Relationship Id="rId43" Type="http://schemas.openxmlformats.org/officeDocument/2006/relationships/hyperlink" Target="https://doi.org/10.1016/j.matdes.2006.12.013" TargetMode="External"/><Relationship Id="rId139" Type="http://schemas.openxmlformats.org/officeDocument/2006/relationships/hyperlink" Target="https://doi.org/10.1016/j.ijpharm.2013.07.078" TargetMode="External"/><Relationship Id="rId346" Type="http://schemas.openxmlformats.org/officeDocument/2006/relationships/hyperlink" Target="https://doi.org/10.3390/nano12060962" TargetMode="External"/><Relationship Id="rId553" Type="http://schemas.openxmlformats.org/officeDocument/2006/relationships/hyperlink" Target="https://doi.org/10.1016/j.polymer.2014.06.032" TargetMode="External"/><Relationship Id="rId192" Type="http://schemas.openxmlformats.org/officeDocument/2006/relationships/hyperlink" Target="https://doi.org/10.1186/s11671-019-3148-y" TargetMode="External"/><Relationship Id="rId206" Type="http://schemas.openxmlformats.org/officeDocument/2006/relationships/hyperlink" Target="https://doi.org/10.1002/app.25464" TargetMode="External"/><Relationship Id="rId413" Type="http://schemas.openxmlformats.org/officeDocument/2006/relationships/hyperlink" Target="https://doi.org/10.1007/s42114-021-00230-3" TargetMode="External"/><Relationship Id="rId497" Type="http://schemas.openxmlformats.org/officeDocument/2006/relationships/hyperlink" Target="https://doi.org/10.1002/pc.25545" TargetMode="External"/><Relationship Id="rId620" Type="http://schemas.openxmlformats.org/officeDocument/2006/relationships/hyperlink" Target="https://doi.org/10.1080/02786826.2020.1829535" TargetMode="External"/><Relationship Id="rId357" Type="http://schemas.openxmlformats.org/officeDocument/2006/relationships/hyperlink" Target="https://doi.org/10.1002/app.29808" TargetMode="External"/><Relationship Id="rId54" Type="http://schemas.openxmlformats.org/officeDocument/2006/relationships/hyperlink" Target="https://doi.org/10.3390/nano10061221" TargetMode="External"/><Relationship Id="rId217" Type="http://schemas.openxmlformats.org/officeDocument/2006/relationships/hyperlink" Target="https://doi.org/10.1002/app.25464" TargetMode="External"/><Relationship Id="rId564" Type="http://schemas.openxmlformats.org/officeDocument/2006/relationships/hyperlink" Target="https://doi.org/10.1016/j.eurpolymj.2017.12.025" TargetMode="External"/><Relationship Id="rId424" Type="http://schemas.openxmlformats.org/officeDocument/2006/relationships/hyperlink" Target="https://doi.org/10.1002/app.50014" TargetMode="External"/><Relationship Id="rId631" Type="http://schemas.openxmlformats.org/officeDocument/2006/relationships/hyperlink" Target="https://doi.org/10.2147/IJN.S64985" TargetMode="External"/><Relationship Id="rId270" Type="http://schemas.openxmlformats.org/officeDocument/2006/relationships/hyperlink" Target="https://doi.org/10.1299/mej.18-00298" TargetMode="External"/><Relationship Id="rId65" Type="http://schemas.openxmlformats.org/officeDocument/2006/relationships/hyperlink" Target="https://doi.org/10.1007/s10853-013-7341-6" TargetMode="External"/><Relationship Id="rId130" Type="http://schemas.openxmlformats.org/officeDocument/2006/relationships/hyperlink" Target="https://doi.org/10.1016/j.ijpharm.2013.07.078" TargetMode="External"/><Relationship Id="rId368" Type="http://schemas.openxmlformats.org/officeDocument/2006/relationships/hyperlink" Target="https://doi.org/10.1002/app.29808" TargetMode="External"/><Relationship Id="rId575" Type="http://schemas.openxmlformats.org/officeDocument/2006/relationships/hyperlink" Target="https://doi.org/10.1080/00405000.2020.1711993" TargetMode="External"/><Relationship Id="rId228" Type="http://schemas.openxmlformats.org/officeDocument/2006/relationships/hyperlink" Target="https://doi.org/10.1299/mej.18-00298" TargetMode="External"/><Relationship Id="rId435" Type="http://schemas.openxmlformats.org/officeDocument/2006/relationships/hyperlink" Target="https://doi.org/10.1002/app.50014" TargetMode="External"/><Relationship Id="rId642" Type="http://schemas.openxmlformats.org/officeDocument/2006/relationships/hyperlink" Target="https://doi.org/10.1016/j.msec.2016.04.005" TargetMode="External"/><Relationship Id="rId281" Type="http://schemas.openxmlformats.org/officeDocument/2006/relationships/hyperlink" Target="https://doi.org/10.1299/mej.18-00298" TargetMode="External"/><Relationship Id="rId502" Type="http://schemas.openxmlformats.org/officeDocument/2006/relationships/hyperlink" Target="https://doi.org/10.1002/pc.25545" TargetMode="External"/><Relationship Id="rId76" Type="http://schemas.openxmlformats.org/officeDocument/2006/relationships/hyperlink" Target="https://doi.org/10.1016/j.eurpolymj.2004.10.027" TargetMode="External"/><Relationship Id="rId141" Type="http://schemas.openxmlformats.org/officeDocument/2006/relationships/hyperlink" Target="https://doi.org/10.1016/j.ijpharm.2013.07.078" TargetMode="External"/><Relationship Id="rId379" Type="http://schemas.openxmlformats.org/officeDocument/2006/relationships/hyperlink" Target="https://doi.org/10.1155/2020/4090747" TargetMode="External"/><Relationship Id="rId586" Type="http://schemas.openxmlformats.org/officeDocument/2006/relationships/hyperlink" Target="https://doi.org/10.1080/00405000.2020.1711993" TargetMode="External"/><Relationship Id="rId7" Type="http://schemas.openxmlformats.org/officeDocument/2006/relationships/hyperlink" Target="https://doi.org/10.1016/j.matdes.2006.12.013" TargetMode="External"/><Relationship Id="rId239" Type="http://schemas.openxmlformats.org/officeDocument/2006/relationships/hyperlink" Target="https://doi.org/10.1299/mej.18-00298" TargetMode="External"/><Relationship Id="rId446" Type="http://schemas.openxmlformats.org/officeDocument/2006/relationships/hyperlink" Target="https://doi.org/10.1002/app.50014" TargetMode="External"/><Relationship Id="rId653" Type="http://schemas.openxmlformats.org/officeDocument/2006/relationships/hyperlink" Target="https://doi.org/10.1016/j.colsurfb.2012.03.014" TargetMode="External"/><Relationship Id="rId292" Type="http://schemas.openxmlformats.org/officeDocument/2006/relationships/hyperlink" Target="https://doi.org/10.1299/mej.18-00298" TargetMode="External"/><Relationship Id="rId306" Type="http://schemas.openxmlformats.org/officeDocument/2006/relationships/hyperlink" Target="https://doi.org/10.1515/epoly-2014-0110" TargetMode="External"/><Relationship Id="rId87" Type="http://schemas.openxmlformats.org/officeDocument/2006/relationships/hyperlink" Target="https://doi.org/10.31487/j.dobcr.2021.02.04" TargetMode="External"/><Relationship Id="rId513" Type="http://schemas.openxmlformats.org/officeDocument/2006/relationships/hyperlink" Target="https://doi.org/10.1002/pc.25545" TargetMode="External"/><Relationship Id="rId597" Type="http://schemas.openxmlformats.org/officeDocument/2006/relationships/hyperlink" Target="https://doi.org/10.1002/ceat.201400323" TargetMode="External"/><Relationship Id="rId152" Type="http://schemas.openxmlformats.org/officeDocument/2006/relationships/hyperlink" Target="https://doi.org/10.1016/j.ijpharm.2013.07.078" TargetMode="External"/><Relationship Id="rId457" Type="http://schemas.openxmlformats.org/officeDocument/2006/relationships/hyperlink" Target="https://doi.org/10.1016/j.polymer.2020.122576" TargetMode="External"/><Relationship Id="rId664" Type="http://schemas.openxmlformats.org/officeDocument/2006/relationships/hyperlink" Target="https://doi.org/10.1002/app.25003" TargetMode="External"/><Relationship Id="rId14" Type="http://schemas.openxmlformats.org/officeDocument/2006/relationships/hyperlink" Target="https://doi.org/10.1016/j.matdes.2006.12.013" TargetMode="External"/><Relationship Id="rId317" Type="http://schemas.openxmlformats.org/officeDocument/2006/relationships/hyperlink" Target="https://doi.org/10.1177/155892501200700414" TargetMode="External"/><Relationship Id="rId524" Type="http://schemas.openxmlformats.org/officeDocument/2006/relationships/hyperlink" Target="https://doi.org/10.3390/fib9010002" TargetMode="External"/><Relationship Id="rId98" Type="http://schemas.openxmlformats.org/officeDocument/2006/relationships/hyperlink" Target="https://doi.org/10.1016/j.polymer.2008.09.025" TargetMode="External"/><Relationship Id="rId163" Type="http://schemas.openxmlformats.org/officeDocument/2006/relationships/hyperlink" Target="https://doi.org/10.3390/nano10061221" TargetMode="External"/><Relationship Id="rId370" Type="http://schemas.openxmlformats.org/officeDocument/2006/relationships/hyperlink" Target="https://doi.org/10.1002/app.40966" TargetMode="External"/><Relationship Id="rId230" Type="http://schemas.openxmlformats.org/officeDocument/2006/relationships/hyperlink" Target="https://doi.org/10.1299/mej.18-00298" TargetMode="External"/><Relationship Id="rId468" Type="http://schemas.openxmlformats.org/officeDocument/2006/relationships/hyperlink" Target="https://doi.org/10.1155/2020/7529306" TargetMode="External"/><Relationship Id="rId675" Type="http://schemas.openxmlformats.org/officeDocument/2006/relationships/table" Target="../tables/table1.xml"/><Relationship Id="rId25" Type="http://schemas.openxmlformats.org/officeDocument/2006/relationships/hyperlink" Target="https://doi.org/10.1016/j.matdes.2006.12.013" TargetMode="External"/><Relationship Id="rId328" Type="http://schemas.openxmlformats.org/officeDocument/2006/relationships/hyperlink" Target="https://doi.org/10.1021/la702449k" TargetMode="External"/><Relationship Id="rId535" Type="http://schemas.openxmlformats.org/officeDocument/2006/relationships/hyperlink" Target="https://doi.org/10.1016/j.polymer.2014.06.032" TargetMode="External"/><Relationship Id="rId174" Type="http://schemas.openxmlformats.org/officeDocument/2006/relationships/hyperlink" Target="https://doi.org/10.1007/s40204-017-0071-0" TargetMode="External"/><Relationship Id="rId381" Type="http://schemas.openxmlformats.org/officeDocument/2006/relationships/hyperlink" Target="https://doi.org/10.1155/2020/4090747" TargetMode="External"/><Relationship Id="rId602" Type="http://schemas.openxmlformats.org/officeDocument/2006/relationships/hyperlink" Target="https://doi.org/10.1186/2228-5547-3-2" TargetMode="External"/><Relationship Id="rId241" Type="http://schemas.openxmlformats.org/officeDocument/2006/relationships/hyperlink" Target="https://doi.org/10.1299/mej.18-00298" TargetMode="External"/><Relationship Id="rId479" Type="http://schemas.openxmlformats.org/officeDocument/2006/relationships/hyperlink" Target="https://doi.org/10.1155/2020/7529306" TargetMode="External"/><Relationship Id="rId36" Type="http://schemas.openxmlformats.org/officeDocument/2006/relationships/hyperlink" Target="https://doi.org/10.1016/j.matdes.2006.12.013" TargetMode="External"/><Relationship Id="rId339" Type="http://schemas.openxmlformats.org/officeDocument/2006/relationships/hyperlink" Target="https://doi.org/10.3390/polym15030731" TargetMode="External"/><Relationship Id="rId546" Type="http://schemas.openxmlformats.org/officeDocument/2006/relationships/hyperlink" Target="https://doi.org/10.1016/j.polymer.2014.06.032" TargetMode="External"/><Relationship Id="rId101" Type="http://schemas.openxmlformats.org/officeDocument/2006/relationships/hyperlink" Target="https://doi.org/10.1016/j.polymer.2008.09.025" TargetMode="External"/><Relationship Id="rId185" Type="http://schemas.openxmlformats.org/officeDocument/2006/relationships/hyperlink" Target="https://doi.org/10.1007/s40204-017-0071-0" TargetMode="External"/><Relationship Id="rId406" Type="http://schemas.openxmlformats.org/officeDocument/2006/relationships/hyperlink" Target="https://doi.org/10.1007/s42114-021-00230-3" TargetMode="External"/><Relationship Id="rId392" Type="http://schemas.openxmlformats.org/officeDocument/2006/relationships/hyperlink" Target="https://doi.org/10.1155/2020/4090747" TargetMode="External"/><Relationship Id="rId613" Type="http://schemas.openxmlformats.org/officeDocument/2006/relationships/hyperlink" Target="https://doi.org/10.1016/j.bioactmat.2020.01.010" TargetMode="External"/><Relationship Id="rId252" Type="http://schemas.openxmlformats.org/officeDocument/2006/relationships/hyperlink" Target="https://doi.org/10.1299/mej.18-00298" TargetMode="External"/><Relationship Id="rId47" Type="http://schemas.openxmlformats.org/officeDocument/2006/relationships/hyperlink" Target="https://doi.org/10.1016/j.eurpolymj.2004.10.027" TargetMode="External"/><Relationship Id="rId112" Type="http://schemas.openxmlformats.org/officeDocument/2006/relationships/hyperlink" Target="https://doi.org/10.1016/j.polymer.2008.09.025" TargetMode="External"/><Relationship Id="rId557" Type="http://schemas.openxmlformats.org/officeDocument/2006/relationships/hyperlink" Target="https://doi.org/10.1016/j.polymer.2014.06.032" TargetMode="External"/><Relationship Id="rId196" Type="http://schemas.openxmlformats.org/officeDocument/2006/relationships/hyperlink" Target="https://doi.org/10.1186/s11671-019-3148-y" TargetMode="External"/><Relationship Id="rId417" Type="http://schemas.openxmlformats.org/officeDocument/2006/relationships/hyperlink" Target="https://doi.org/10.1002/app.50014" TargetMode="External"/><Relationship Id="rId624" Type="http://schemas.openxmlformats.org/officeDocument/2006/relationships/hyperlink" Target="https://doi.org/10.1016/j.jestch.2020.12.017" TargetMode="External"/><Relationship Id="rId263" Type="http://schemas.openxmlformats.org/officeDocument/2006/relationships/hyperlink" Target="https://doi.org/10.1299/mej.18-00298" TargetMode="External"/><Relationship Id="rId470" Type="http://schemas.openxmlformats.org/officeDocument/2006/relationships/hyperlink" Target="https://doi.org/10.1155/2020/7529306" TargetMode="External"/><Relationship Id="rId58" Type="http://schemas.openxmlformats.org/officeDocument/2006/relationships/hyperlink" Target="https://doi.org/10.1016/j.memsci.2018.06.050" TargetMode="External"/><Relationship Id="rId123" Type="http://schemas.openxmlformats.org/officeDocument/2006/relationships/hyperlink" Target="https://doi.org/10.1016/j.polymer.2008.09.025" TargetMode="External"/><Relationship Id="rId330" Type="http://schemas.openxmlformats.org/officeDocument/2006/relationships/hyperlink" Target="https://link.springer.com/article/10.1007/s10853-008-3010-6" TargetMode="External"/><Relationship Id="rId568" Type="http://schemas.openxmlformats.org/officeDocument/2006/relationships/hyperlink" Target="https://doi.org/10.1016/j.eurpolymj.2017.12.025" TargetMode="External"/><Relationship Id="rId428" Type="http://schemas.openxmlformats.org/officeDocument/2006/relationships/hyperlink" Target="https://doi.org/10.1002/app.50014" TargetMode="External"/><Relationship Id="rId635" Type="http://schemas.openxmlformats.org/officeDocument/2006/relationships/hyperlink" Target="https://doi.org/10.2147/IJN.s17595" TargetMode="External"/><Relationship Id="rId274" Type="http://schemas.openxmlformats.org/officeDocument/2006/relationships/hyperlink" Target="https://doi.org/10.1299/mej.18-00298" TargetMode="External"/><Relationship Id="rId481" Type="http://schemas.openxmlformats.org/officeDocument/2006/relationships/hyperlink" Target="https://doi.org/10.1155/2020/7529306" TargetMode="External"/><Relationship Id="rId69" Type="http://schemas.openxmlformats.org/officeDocument/2006/relationships/hyperlink" Target="https://doi.org/10.1007/s10853-013-7341-6" TargetMode="External"/><Relationship Id="rId134" Type="http://schemas.openxmlformats.org/officeDocument/2006/relationships/hyperlink" Target="https://doi.org/10.1016/j.ijpharm.2013.07.078" TargetMode="External"/><Relationship Id="rId579" Type="http://schemas.openxmlformats.org/officeDocument/2006/relationships/hyperlink" Target="https://doi.org/10.1080/00405000.2020.1711993" TargetMode="External"/><Relationship Id="rId341" Type="http://schemas.openxmlformats.org/officeDocument/2006/relationships/hyperlink" Target="https://doi.org/10.1002/pen.24657" TargetMode="External"/><Relationship Id="rId439" Type="http://schemas.openxmlformats.org/officeDocument/2006/relationships/hyperlink" Target="https://doi.org/10.1002/app.50014" TargetMode="External"/><Relationship Id="rId646" Type="http://schemas.openxmlformats.org/officeDocument/2006/relationships/hyperlink" Target="https://doi.org/10.1155/2014/438065" TargetMode="External"/><Relationship Id="rId201" Type="http://schemas.openxmlformats.org/officeDocument/2006/relationships/hyperlink" Target="https://doi.org/10.1002/app.25464" TargetMode="External"/><Relationship Id="rId243" Type="http://schemas.openxmlformats.org/officeDocument/2006/relationships/hyperlink" Target="https://doi.org/10.1299/mej.18-00298" TargetMode="External"/><Relationship Id="rId285" Type="http://schemas.openxmlformats.org/officeDocument/2006/relationships/hyperlink" Target="https://doi.org/10.1299/mej.18-00298" TargetMode="External"/><Relationship Id="rId450" Type="http://schemas.openxmlformats.org/officeDocument/2006/relationships/hyperlink" Target="https://doi.org/10.1016/j.polymer.2020.122576" TargetMode="External"/><Relationship Id="rId506" Type="http://schemas.openxmlformats.org/officeDocument/2006/relationships/hyperlink" Target="https://doi.org/10.1002/pc.25545" TargetMode="External"/><Relationship Id="rId38" Type="http://schemas.openxmlformats.org/officeDocument/2006/relationships/hyperlink" Target="https://doi.org/10.1016/j.matdes.2006.12.013" TargetMode="External"/><Relationship Id="rId103" Type="http://schemas.openxmlformats.org/officeDocument/2006/relationships/hyperlink" Target="https://doi.org/10.1016/j.polymer.2008.09.025" TargetMode="External"/><Relationship Id="rId310" Type="http://schemas.openxmlformats.org/officeDocument/2006/relationships/hyperlink" Target="https://doi.org/10.1515/epoly-2014-0110" TargetMode="External"/><Relationship Id="rId492" Type="http://schemas.openxmlformats.org/officeDocument/2006/relationships/hyperlink" Target="https://doi.org/10.1155/2020/7529306" TargetMode="External"/><Relationship Id="rId548" Type="http://schemas.openxmlformats.org/officeDocument/2006/relationships/hyperlink" Target="https://doi.org/10.1016/j.polymer.2014.06.032" TargetMode="External"/><Relationship Id="rId91" Type="http://schemas.openxmlformats.org/officeDocument/2006/relationships/hyperlink" Target="https://doi.org/10.31487/j.dobcr.2021.02.04" TargetMode="External"/><Relationship Id="rId145" Type="http://schemas.openxmlformats.org/officeDocument/2006/relationships/hyperlink" Target="https://doi.org/10.1016/j.ijpharm.2013.07.078" TargetMode="External"/><Relationship Id="rId187" Type="http://schemas.openxmlformats.org/officeDocument/2006/relationships/hyperlink" Target="https://doi.org/10.1007/s40204-017-0071-0" TargetMode="External"/><Relationship Id="rId352" Type="http://schemas.openxmlformats.org/officeDocument/2006/relationships/hyperlink" Target="https://doi.org/10.1002/adv.21947" TargetMode="External"/><Relationship Id="rId394" Type="http://schemas.openxmlformats.org/officeDocument/2006/relationships/hyperlink" Target="https://doi.org/10.1155/2020/4090747" TargetMode="External"/><Relationship Id="rId408" Type="http://schemas.openxmlformats.org/officeDocument/2006/relationships/hyperlink" Target="https://doi.org/10.1007/s42114-021-00230-3" TargetMode="External"/><Relationship Id="rId615" Type="http://schemas.openxmlformats.org/officeDocument/2006/relationships/hyperlink" Target="https://doi.org/10.2174/157341311795542570" TargetMode="External"/><Relationship Id="rId212" Type="http://schemas.openxmlformats.org/officeDocument/2006/relationships/hyperlink" Target="https://doi.org/10.1002/app.25464" TargetMode="External"/><Relationship Id="rId254" Type="http://schemas.openxmlformats.org/officeDocument/2006/relationships/hyperlink" Target="https://doi.org/10.1299/mej.18-00298" TargetMode="External"/><Relationship Id="rId657" Type="http://schemas.openxmlformats.org/officeDocument/2006/relationships/hyperlink" Target="https://doi.org/10.1016/j.carbpol.2007.01.008" TargetMode="External"/><Relationship Id="rId49" Type="http://schemas.openxmlformats.org/officeDocument/2006/relationships/hyperlink" Target="https://doi.org/10.31487/j.dobcr.2021.02.04" TargetMode="External"/><Relationship Id="rId114" Type="http://schemas.openxmlformats.org/officeDocument/2006/relationships/hyperlink" Target="https://doi.org/10.1016/j.polymer.2008.09.025" TargetMode="External"/><Relationship Id="rId296" Type="http://schemas.openxmlformats.org/officeDocument/2006/relationships/hyperlink" Target="https://doi.org/10.1299/mej.18-00298" TargetMode="External"/><Relationship Id="rId461" Type="http://schemas.openxmlformats.org/officeDocument/2006/relationships/hyperlink" Target="https://doi.org/10.1155/2020/7529306" TargetMode="External"/><Relationship Id="rId517" Type="http://schemas.openxmlformats.org/officeDocument/2006/relationships/hyperlink" Target="https://doi.org/10.1142/S1793048006000148" TargetMode="External"/><Relationship Id="rId559" Type="http://schemas.openxmlformats.org/officeDocument/2006/relationships/hyperlink" Target="https://doi.org/10.1016/j.eurpolymj.2017.12.025" TargetMode="External"/><Relationship Id="rId60" Type="http://schemas.openxmlformats.org/officeDocument/2006/relationships/hyperlink" Target="https://doi.org/10.1007/s10853-013-7341-6" TargetMode="External"/><Relationship Id="rId156" Type="http://schemas.openxmlformats.org/officeDocument/2006/relationships/hyperlink" Target="https://doi.org/10.3390/nano10061221" TargetMode="External"/><Relationship Id="rId198" Type="http://schemas.openxmlformats.org/officeDocument/2006/relationships/hyperlink" Target="https://doi.org/10.1186/s11671-019-3148-y" TargetMode="External"/><Relationship Id="rId321" Type="http://schemas.openxmlformats.org/officeDocument/2006/relationships/hyperlink" Target="https://doi.org/10.1016/j.jafr.2019.100015" TargetMode="External"/><Relationship Id="rId363" Type="http://schemas.openxmlformats.org/officeDocument/2006/relationships/hyperlink" Target="https://doi.org/10.1002/app.29808" TargetMode="External"/><Relationship Id="rId419" Type="http://schemas.openxmlformats.org/officeDocument/2006/relationships/hyperlink" Target="https://doi.org/10.1002/app.50014" TargetMode="External"/><Relationship Id="rId570" Type="http://schemas.openxmlformats.org/officeDocument/2006/relationships/hyperlink" Target="https://doi.org/10.1080/00405000.2020.1711993" TargetMode="External"/><Relationship Id="rId626" Type="http://schemas.openxmlformats.org/officeDocument/2006/relationships/hyperlink" Target="https://doi.org/10.1080/00405000.2022.2150954" TargetMode="External"/><Relationship Id="rId223" Type="http://schemas.openxmlformats.org/officeDocument/2006/relationships/hyperlink" Target="https://doi.org/10.1299/mej.18-00298" TargetMode="External"/><Relationship Id="rId430" Type="http://schemas.openxmlformats.org/officeDocument/2006/relationships/hyperlink" Target="https://doi.org/10.1002/app.50014" TargetMode="External"/><Relationship Id="rId668" Type="http://schemas.openxmlformats.org/officeDocument/2006/relationships/hyperlink" Target="https://doi.org/10.15171/apb.2018.003" TargetMode="External"/><Relationship Id="rId18" Type="http://schemas.openxmlformats.org/officeDocument/2006/relationships/hyperlink" Target="https://doi.org/10.1016/j.matdes.2006.12.013" TargetMode="External"/><Relationship Id="rId265" Type="http://schemas.openxmlformats.org/officeDocument/2006/relationships/hyperlink" Target="https://doi.org/10.1299/mej.18-00298" TargetMode="External"/><Relationship Id="rId472" Type="http://schemas.openxmlformats.org/officeDocument/2006/relationships/hyperlink" Target="https://doi.org/10.1155/2020/7529306" TargetMode="External"/><Relationship Id="rId528" Type="http://schemas.openxmlformats.org/officeDocument/2006/relationships/hyperlink" Target="https://doi.org/10.1016/j.jddst.2021.103060" TargetMode="External"/><Relationship Id="rId125" Type="http://schemas.openxmlformats.org/officeDocument/2006/relationships/hyperlink" Target="https://doi.org/10.1016/j.ijpharm.2013.07.078" TargetMode="External"/><Relationship Id="rId167" Type="http://schemas.openxmlformats.org/officeDocument/2006/relationships/hyperlink" Target="https://doi.org/10.3390/nano10061221" TargetMode="External"/><Relationship Id="rId332" Type="http://schemas.openxmlformats.org/officeDocument/2006/relationships/hyperlink" Target="https://www.sciencedirect.com/science/article/pii/S0032386112008476" TargetMode="External"/><Relationship Id="rId374" Type="http://schemas.openxmlformats.org/officeDocument/2006/relationships/hyperlink" Target="https://doi.org/10.1155/2020/4090747" TargetMode="External"/><Relationship Id="rId581" Type="http://schemas.openxmlformats.org/officeDocument/2006/relationships/hyperlink" Target="https://doi.org/10.1080/00405000.2020.1711993" TargetMode="External"/><Relationship Id="rId71" Type="http://schemas.openxmlformats.org/officeDocument/2006/relationships/hyperlink" Target="https://doi.org/10.1007/s10853-013-7341-6" TargetMode="External"/><Relationship Id="rId234" Type="http://schemas.openxmlformats.org/officeDocument/2006/relationships/hyperlink" Target="https://doi.org/10.1299/mej.18-00298" TargetMode="External"/><Relationship Id="rId637" Type="http://schemas.openxmlformats.org/officeDocument/2006/relationships/hyperlink" Target="https://doi.org/10.2147/IJN.S151242" TargetMode="External"/><Relationship Id="rId2" Type="http://schemas.openxmlformats.org/officeDocument/2006/relationships/hyperlink" Target="https://doi.org/10.1016/j.jcis.2016.02.048" TargetMode="External"/><Relationship Id="rId29" Type="http://schemas.openxmlformats.org/officeDocument/2006/relationships/hyperlink" Target="https://doi.org/10.1016/j.matdes.2006.12.013" TargetMode="External"/><Relationship Id="rId276" Type="http://schemas.openxmlformats.org/officeDocument/2006/relationships/hyperlink" Target="https://doi.org/10.1299/mej.18-00298" TargetMode="External"/><Relationship Id="rId441" Type="http://schemas.openxmlformats.org/officeDocument/2006/relationships/hyperlink" Target="https://doi.org/10.1002/app.50014" TargetMode="External"/><Relationship Id="rId483" Type="http://schemas.openxmlformats.org/officeDocument/2006/relationships/hyperlink" Target="https://doi.org/10.1155/2020/7529306" TargetMode="External"/><Relationship Id="rId539" Type="http://schemas.openxmlformats.org/officeDocument/2006/relationships/hyperlink" Target="https://doi.org/10.1016/j.polymer.2014.06.032" TargetMode="External"/><Relationship Id="rId40" Type="http://schemas.openxmlformats.org/officeDocument/2006/relationships/hyperlink" Target="https://doi.org/10.1016/j.matdes.2006.12.013" TargetMode="External"/><Relationship Id="rId136" Type="http://schemas.openxmlformats.org/officeDocument/2006/relationships/hyperlink" Target="https://doi.org/10.1016/j.ijpharm.2013.07.078" TargetMode="External"/><Relationship Id="rId178" Type="http://schemas.openxmlformats.org/officeDocument/2006/relationships/hyperlink" Target="https://doi.org/10.1007/s40204-017-0071-0" TargetMode="External"/><Relationship Id="rId301" Type="http://schemas.openxmlformats.org/officeDocument/2006/relationships/hyperlink" Target="https://doi.org/10.1515/epoly-2014-0110" TargetMode="External"/><Relationship Id="rId343" Type="http://schemas.openxmlformats.org/officeDocument/2006/relationships/hyperlink" Target="https://doi.org/10.1016/j.jddst.2020.101781" TargetMode="External"/><Relationship Id="rId550" Type="http://schemas.openxmlformats.org/officeDocument/2006/relationships/hyperlink" Target="https://doi.org/10.1016/j.polymer.2014.06.032" TargetMode="External"/><Relationship Id="rId82" Type="http://schemas.openxmlformats.org/officeDocument/2006/relationships/hyperlink" Target="https://doi.org/10.1016/j.eurpolymj.2004.10.027" TargetMode="External"/><Relationship Id="rId203" Type="http://schemas.openxmlformats.org/officeDocument/2006/relationships/hyperlink" Target="https://doi.org/10.1002/app.25464" TargetMode="External"/><Relationship Id="rId385" Type="http://schemas.openxmlformats.org/officeDocument/2006/relationships/hyperlink" Target="https://doi.org/10.1155/2020/4090747" TargetMode="External"/><Relationship Id="rId592" Type="http://schemas.openxmlformats.org/officeDocument/2006/relationships/hyperlink" Target="https://doi.org/10.1080/00405000.2020.1711993" TargetMode="External"/><Relationship Id="rId606" Type="http://schemas.openxmlformats.org/officeDocument/2006/relationships/hyperlink" Target="https://doi.org/10.1111/ijac.12883" TargetMode="External"/><Relationship Id="rId648" Type="http://schemas.openxmlformats.org/officeDocument/2006/relationships/hyperlink" Target="https://doi.org/10.1007/s13205-014-0229-6" TargetMode="External"/><Relationship Id="rId245" Type="http://schemas.openxmlformats.org/officeDocument/2006/relationships/hyperlink" Target="https://doi.org/10.1299/mej.18-00298" TargetMode="External"/><Relationship Id="rId287" Type="http://schemas.openxmlformats.org/officeDocument/2006/relationships/hyperlink" Target="https://doi.org/10.1299/mej.18-00298" TargetMode="External"/><Relationship Id="rId410" Type="http://schemas.openxmlformats.org/officeDocument/2006/relationships/hyperlink" Target="https://doi.org/10.1007/s42114-021-00230-3" TargetMode="External"/><Relationship Id="rId452" Type="http://schemas.openxmlformats.org/officeDocument/2006/relationships/hyperlink" Target="https://doi.org/10.1016/j.polymer.2020.122576" TargetMode="External"/><Relationship Id="rId494" Type="http://schemas.openxmlformats.org/officeDocument/2006/relationships/hyperlink" Target="https://doi.org/10.1155/2020/7529306" TargetMode="External"/><Relationship Id="rId508" Type="http://schemas.openxmlformats.org/officeDocument/2006/relationships/hyperlink" Target="https://doi.org/10.1002/pc.25545" TargetMode="External"/><Relationship Id="rId105" Type="http://schemas.openxmlformats.org/officeDocument/2006/relationships/hyperlink" Target="https://doi.org/10.1016/j.polymer.2008.09.025" TargetMode="External"/><Relationship Id="rId147" Type="http://schemas.openxmlformats.org/officeDocument/2006/relationships/hyperlink" Target="https://doi.org/10.1016/j.ijpharm.2013.07.078" TargetMode="External"/><Relationship Id="rId312" Type="http://schemas.openxmlformats.org/officeDocument/2006/relationships/hyperlink" Target="https://doi.org/10.1016/S0022-3549(15)00191-4" TargetMode="External"/><Relationship Id="rId354" Type="http://schemas.openxmlformats.org/officeDocument/2006/relationships/hyperlink" Target="https://doi.org/10.1002/app.29808" TargetMode="External"/><Relationship Id="rId51" Type="http://schemas.openxmlformats.org/officeDocument/2006/relationships/hyperlink" Target="https://doi.org/10.1007/s12221-016-6350-x" TargetMode="External"/><Relationship Id="rId93" Type="http://schemas.openxmlformats.org/officeDocument/2006/relationships/hyperlink" Target="https://doi.org/10.31487/j.dobcr.2021.02.04" TargetMode="External"/><Relationship Id="rId189" Type="http://schemas.openxmlformats.org/officeDocument/2006/relationships/hyperlink" Target="https://doi.org/10.1186/s11671-019-3148-y" TargetMode="External"/><Relationship Id="rId396" Type="http://schemas.openxmlformats.org/officeDocument/2006/relationships/hyperlink" Target="https://doi.org/10.1155/2020/4090747" TargetMode="External"/><Relationship Id="rId561" Type="http://schemas.openxmlformats.org/officeDocument/2006/relationships/hyperlink" Target="https://doi.org/10.1016/j.eurpolymj.2017.12.025" TargetMode="External"/><Relationship Id="rId617" Type="http://schemas.openxmlformats.org/officeDocument/2006/relationships/hyperlink" Target="https://doi.org/10.1080/09205063.2021.1909414" TargetMode="External"/><Relationship Id="rId659" Type="http://schemas.openxmlformats.org/officeDocument/2006/relationships/hyperlink" Target="https://doi.org/10.1002/mame.201000188" TargetMode="External"/><Relationship Id="rId214" Type="http://schemas.openxmlformats.org/officeDocument/2006/relationships/hyperlink" Target="https://doi.org/10.1002/app.25464" TargetMode="External"/><Relationship Id="rId256" Type="http://schemas.openxmlformats.org/officeDocument/2006/relationships/hyperlink" Target="https://doi.org/10.1299/mej.18-00298" TargetMode="External"/><Relationship Id="rId298" Type="http://schemas.openxmlformats.org/officeDocument/2006/relationships/hyperlink" Target="https://doi.org/10.1299/mej.18-00298" TargetMode="External"/><Relationship Id="rId421" Type="http://schemas.openxmlformats.org/officeDocument/2006/relationships/hyperlink" Target="https://doi.org/10.1002/app.50014" TargetMode="External"/><Relationship Id="rId463" Type="http://schemas.openxmlformats.org/officeDocument/2006/relationships/hyperlink" Target="https://doi.org/10.1155/2020/7529306" TargetMode="External"/><Relationship Id="rId519" Type="http://schemas.openxmlformats.org/officeDocument/2006/relationships/hyperlink" Target="https://doi.org/10.1166/jnn.2013.7197" TargetMode="External"/><Relationship Id="rId670" Type="http://schemas.openxmlformats.org/officeDocument/2006/relationships/hyperlink" Target="https://doi.org/10.1016/j.carbon.2010.12.056" TargetMode="External"/><Relationship Id="rId116" Type="http://schemas.openxmlformats.org/officeDocument/2006/relationships/hyperlink" Target="https://doi.org/10.1016/j.polymer.2008.09.025" TargetMode="External"/><Relationship Id="rId158" Type="http://schemas.openxmlformats.org/officeDocument/2006/relationships/hyperlink" Target="https://doi.org/10.3390/nano10061221" TargetMode="External"/><Relationship Id="rId323" Type="http://schemas.openxmlformats.org/officeDocument/2006/relationships/hyperlink" Target="https://doi.org/10.1177/09673911211027126" TargetMode="External"/><Relationship Id="rId530" Type="http://schemas.openxmlformats.org/officeDocument/2006/relationships/hyperlink" Target="https://doi.org/10.1049/nbt2.12092" TargetMode="External"/><Relationship Id="rId20" Type="http://schemas.openxmlformats.org/officeDocument/2006/relationships/hyperlink" Target="https://doi.org/10.1016/j.matdes.2006.12.013" TargetMode="External"/><Relationship Id="rId62" Type="http://schemas.openxmlformats.org/officeDocument/2006/relationships/hyperlink" Target="https://doi.org/10.1007/s10853-013-7341-6" TargetMode="External"/><Relationship Id="rId365" Type="http://schemas.openxmlformats.org/officeDocument/2006/relationships/hyperlink" Target="https://doi.org/10.1002/app.29808" TargetMode="External"/><Relationship Id="rId572" Type="http://schemas.openxmlformats.org/officeDocument/2006/relationships/hyperlink" Target="https://doi.org/10.1080/00405000.2020.1711993" TargetMode="External"/><Relationship Id="rId628" Type="http://schemas.openxmlformats.org/officeDocument/2006/relationships/hyperlink" Target="https://doi.org/10.1016/j.ijpharm.2014.06.059" TargetMode="External"/><Relationship Id="rId225" Type="http://schemas.openxmlformats.org/officeDocument/2006/relationships/hyperlink" Target="https://doi.org/10.1299/mej.18-00298" TargetMode="External"/><Relationship Id="rId267" Type="http://schemas.openxmlformats.org/officeDocument/2006/relationships/hyperlink" Target="https://doi.org/10.1299/mej.18-00298" TargetMode="External"/><Relationship Id="rId432" Type="http://schemas.openxmlformats.org/officeDocument/2006/relationships/hyperlink" Target="https://doi.org/10.1002/app.50014" TargetMode="External"/><Relationship Id="rId474" Type="http://schemas.openxmlformats.org/officeDocument/2006/relationships/hyperlink" Target="https://doi.org/10.1155/2020/7529306" TargetMode="External"/><Relationship Id="rId127" Type="http://schemas.openxmlformats.org/officeDocument/2006/relationships/hyperlink" Target="https://doi.org/10.1016/j.ijpharm.2013.07.078" TargetMode="External"/><Relationship Id="rId31" Type="http://schemas.openxmlformats.org/officeDocument/2006/relationships/hyperlink" Target="https://doi.org/10.1016/j.matdes.2006.12.013" TargetMode="External"/><Relationship Id="rId73" Type="http://schemas.openxmlformats.org/officeDocument/2006/relationships/hyperlink" Target="https://doi.org/10.1007/s00289-022-04109-1" TargetMode="External"/><Relationship Id="rId169" Type="http://schemas.openxmlformats.org/officeDocument/2006/relationships/hyperlink" Target="https://doi.org/10.1007/s40204-017-0071-0" TargetMode="External"/><Relationship Id="rId334" Type="http://schemas.openxmlformats.org/officeDocument/2006/relationships/hyperlink" Target="https://www.sciencedirect.com/science/article/pii/S0927776511005522" TargetMode="External"/><Relationship Id="rId376" Type="http://schemas.openxmlformats.org/officeDocument/2006/relationships/hyperlink" Target="https://doi.org/10.1155/2020/4090747" TargetMode="External"/><Relationship Id="rId541" Type="http://schemas.openxmlformats.org/officeDocument/2006/relationships/hyperlink" Target="https://doi.org/10.1016/j.polymer.2014.06.032" TargetMode="External"/><Relationship Id="rId583" Type="http://schemas.openxmlformats.org/officeDocument/2006/relationships/hyperlink" Target="https://doi.org/10.1080/00405000.2020.1711993" TargetMode="External"/><Relationship Id="rId639" Type="http://schemas.openxmlformats.org/officeDocument/2006/relationships/hyperlink" Target="https://doi.org/10.1371/journal.pone.0167961" TargetMode="External"/><Relationship Id="rId4" Type="http://schemas.openxmlformats.org/officeDocument/2006/relationships/hyperlink" Target="https://doi.org/10.3390/nano11102514" TargetMode="External"/><Relationship Id="rId180" Type="http://schemas.openxmlformats.org/officeDocument/2006/relationships/hyperlink" Target="https://doi.org/10.1007/s40204-017-0071-0" TargetMode="External"/><Relationship Id="rId236" Type="http://schemas.openxmlformats.org/officeDocument/2006/relationships/hyperlink" Target="https://doi.org/10.1299/mej.18-00298" TargetMode="External"/><Relationship Id="rId278" Type="http://schemas.openxmlformats.org/officeDocument/2006/relationships/hyperlink" Target="https://doi.org/10.1299/mej.18-00298" TargetMode="External"/><Relationship Id="rId401" Type="http://schemas.openxmlformats.org/officeDocument/2006/relationships/hyperlink" Target="https://doi.org/10.1007/s42114-021-00230-3" TargetMode="External"/><Relationship Id="rId443" Type="http://schemas.openxmlformats.org/officeDocument/2006/relationships/hyperlink" Target="https://doi.org/10.1002/app.50014" TargetMode="External"/><Relationship Id="rId650" Type="http://schemas.openxmlformats.org/officeDocument/2006/relationships/hyperlink" Target="https://doi.org/10.3390/bioengineering5010008" TargetMode="External"/><Relationship Id="rId303" Type="http://schemas.openxmlformats.org/officeDocument/2006/relationships/hyperlink" Target="https://doi.org/10.1515/epoly-2014-0110" TargetMode="External"/><Relationship Id="rId485" Type="http://schemas.openxmlformats.org/officeDocument/2006/relationships/hyperlink" Target="https://doi.org/10.1155/2020/7529306" TargetMode="External"/><Relationship Id="rId42" Type="http://schemas.openxmlformats.org/officeDocument/2006/relationships/hyperlink" Target="https://doi.org/10.1016/j.matdes.2006.12.013" TargetMode="External"/><Relationship Id="rId84" Type="http://schemas.openxmlformats.org/officeDocument/2006/relationships/hyperlink" Target="https://doi.org/10.1016/j.eurpolymj.2004.10.027" TargetMode="External"/><Relationship Id="rId138" Type="http://schemas.openxmlformats.org/officeDocument/2006/relationships/hyperlink" Target="https://doi.org/10.1016/j.ijpharm.2013.07.078" TargetMode="External"/><Relationship Id="rId345" Type="http://schemas.openxmlformats.org/officeDocument/2006/relationships/hyperlink" Target="https://doi.org/10.1016/j.mtcomm.2017.12.003" TargetMode="External"/><Relationship Id="rId387" Type="http://schemas.openxmlformats.org/officeDocument/2006/relationships/hyperlink" Target="https://doi.org/10.1155/2020/4090747" TargetMode="External"/><Relationship Id="rId510" Type="http://schemas.openxmlformats.org/officeDocument/2006/relationships/hyperlink" Target="https://doi.org/10.1002/pc.25545" TargetMode="External"/><Relationship Id="rId552" Type="http://schemas.openxmlformats.org/officeDocument/2006/relationships/hyperlink" Target="https://doi.org/10.1016/j.polymer.2014.06.032" TargetMode="External"/><Relationship Id="rId594" Type="http://schemas.openxmlformats.org/officeDocument/2006/relationships/hyperlink" Target="https://doi.org/10.1080/00405000.2020.1711993" TargetMode="External"/><Relationship Id="rId608" Type="http://schemas.openxmlformats.org/officeDocument/2006/relationships/hyperlink" Target="https://doi.org/10.1002/app.48199" TargetMode="External"/><Relationship Id="rId191" Type="http://schemas.openxmlformats.org/officeDocument/2006/relationships/hyperlink" Target="https://doi.org/10.1186/s11671-019-3148-y" TargetMode="External"/><Relationship Id="rId205" Type="http://schemas.openxmlformats.org/officeDocument/2006/relationships/hyperlink" Target="https://doi.org/10.1002/app.25464" TargetMode="External"/><Relationship Id="rId247" Type="http://schemas.openxmlformats.org/officeDocument/2006/relationships/hyperlink" Target="https://doi.org/10.1299/mej.18-00298" TargetMode="External"/><Relationship Id="rId412" Type="http://schemas.openxmlformats.org/officeDocument/2006/relationships/hyperlink" Target="https://doi.org/10.1007/s42114-021-00230-3" TargetMode="External"/><Relationship Id="rId107" Type="http://schemas.openxmlformats.org/officeDocument/2006/relationships/hyperlink" Target="https://doi.org/10.1016/j.polymer.2008.09.025" TargetMode="External"/><Relationship Id="rId289" Type="http://schemas.openxmlformats.org/officeDocument/2006/relationships/hyperlink" Target="https://doi.org/10.1299/mej.18-00298" TargetMode="External"/><Relationship Id="rId454" Type="http://schemas.openxmlformats.org/officeDocument/2006/relationships/hyperlink" Target="https://doi.org/10.1016/j.polymer.2020.122576" TargetMode="External"/><Relationship Id="rId496" Type="http://schemas.openxmlformats.org/officeDocument/2006/relationships/hyperlink" Target="https://doi.org/10.1155/2020/7529306" TargetMode="External"/><Relationship Id="rId661" Type="http://schemas.openxmlformats.org/officeDocument/2006/relationships/hyperlink" Target="https://doi.org/10.3390/pr7120948" TargetMode="External"/><Relationship Id="rId11" Type="http://schemas.openxmlformats.org/officeDocument/2006/relationships/hyperlink" Target="https://doi.org/10.1016/j.matdes.2006.12.013" TargetMode="External"/><Relationship Id="rId53" Type="http://schemas.openxmlformats.org/officeDocument/2006/relationships/hyperlink" Target="https://doi.org/10.1016/j.ijpharm.2013.07.078" TargetMode="External"/><Relationship Id="rId149" Type="http://schemas.openxmlformats.org/officeDocument/2006/relationships/hyperlink" Target="https://doi.org/10.1016/j.ijpharm.2013.07.078" TargetMode="External"/><Relationship Id="rId314" Type="http://schemas.openxmlformats.org/officeDocument/2006/relationships/hyperlink" Target="https://doi.org/10.3390/polym16010154" TargetMode="External"/><Relationship Id="rId356" Type="http://schemas.openxmlformats.org/officeDocument/2006/relationships/hyperlink" Target="https://doi.org/10.1002/app.29808" TargetMode="External"/><Relationship Id="rId398" Type="http://schemas.openxmlformats.org/officeDocument/2006/relationships/hyperlink" Target="https://doi.org/10.1155/2020/4090747" TargetMode="External"/><Relationship Id="rId521" Type="http://schemas.openxmlformats.org/officeDocument/2006/relationships/hyperlink" Target="https://doi.org/10.1166/jnn.2013.7197" TargetMode="External"/><Relationship Id="rId563" Type="http://schemas.openxmlformats.org/officeDocument/2006/relationships/hyperlink" Target="https://doi.org/10.1016/j.eurpolymj.2017.12.025" TargetMode="External"/><Relationship Id="rId619" Type="http://schemas.openxmlformats.org/officeDocument/2006/relationships/hyperlink" Target="https://doi.org/10.1080/02786826.2020.1829535" TargetMode="External"/><Relationship Id="rId95" Type="http://schemas.openxmlformats.org/officeDocument/2006/relationships/hyperlink" Target="https://doi.org/10.31487/j.dobcr.2021.02.04" TargetMode="External"/><Relationship Id="rId160" Type="http://schemas.openxmlformats.org/officeDocument/2006/relationships/hyperlink" Target="https://doi.org/10.3390/nano10061221" TargetMode="External"/><Relationship Id="rId216" Type="http://schemas.openxmlformats.org/officeDocument/2006/relationships/hyperlink" Target="https://doi.org/10.1002/app.25464" TargetMode="External"/><Relationship Id="rId423" Type="http://schemas.openxmlformats.org/officeDocument/2006/relationships/hyperlink" Target="https://doi.org/10.1002/app.50014" TargetMode="External"/><Relationship Id="rId258" Type="http://schemas.openxmlformats.org/officeDocument/2006/relationships/hyperlink" Target="https://doi.org/10.1299/mej.18-00298" TargetMode="External"/><Relationship Id="rId465" Type="http://schemas.openxmlformats.org/officeDocument/2006/relationships/hyperlink" Target="https://doi.org/10.1155/2020/7529306" TargetMode="External"/><Relationship Id="rId630" Type="http://schemas.openxmlformats.org/officeDocument/2006/relationships/hyperlink" Target="https://doi.org/10.2147/IJN.S64985" TargetMode="External"/><Relationship Id="rId672" Type="http://schemas.openxmlformats.org/officeDocument/2006/relationships/hyperlink" Target="https://doi.org/10.1016/S0022-3549(15)00191-4" TargetMode="External"/><Relationship Id="rId22" Type="http://schemas.openxmlformats.org/officeDocument/2006/relationships/hyperlink" Target="https://doi.org/10.1016/j.matdes.2006.12.013" TargetMode="External"/><Relationship Id="rId64" Type="http://schemas.openxmlformats.org/officeDocument/2006/relationships/hyperlink" Target="https://doi.org/10.1007/s10853-013-7341-6" TargetMode="External"/><Relationship Id="rId118" Type="http://schemas.openxmlformats.org/officeDocument/2006/relationships/hyperlink" Target="https://doi.org/10.1016/j.polymer.2008.09.025" TargetMode="External"/><Relationship Id="rId325" Type="http://schemas.openxmlformats.org/officeDocument/2006/relationships/hyperlink" Target="https://doi.org/10.3390/ma11112176" TargetMode="External"/><Relationship Id="rId367" Type="http://schemas.openxmlformats.org/officeDocument/2006/relationships/hyperlink" Target="https://doi.org/10.1002/app.29808" TargetMode="External"/><Relationship Id="rId532" Type="http://schemas.openxmlformats.org/officeDocument/2006/relationships/hyperlink" Target="https://doi.org/10.1049/nbt2.12092" TargetMode="External"/><Relationship Id="rId574" Type="http://schemas.openxmlformats.org/officeDocument/2006/relationships/hyperlink" Target="https://doi.org/10.1080/00405000.2020.1711993" TargetMode="External"/><Relationship Id="rId171" Type="http://schemas.openxmlformats.org/officeDocument/2006/relationships/hyperlink" Target="https://doi.org/10.1007/s40204-017-0071-0" TargetMode="External"/><Relationship Id="rId227" Type="http://schemas.openxmlformats.org/officeDocument/2006/relationships/hyperlink" Target="https://doi.org/10.1299/mej.18-00298" TargetMode="External"/><Relationship Id="rId269" Type="http://schemas.openxmlformats.org/officeDocument/2006/relationships/hyperlink" Target="https://doi.org/10.1299/mej.18-00298" TargetMode="External"/><Relationship Id="rId434" Type="http://schemas.openxmlformats.org/officeDocument/2006/relationships/hyperlink" Target="https://doi.org/10.1002/app.50014" TargetMode="External"/><Relationship Id="rId476" Type="http://schemas.openxmlformats.org/officeDocument/2006/relationships/hyperlink" Target="https://doi.org/10.1155/2020/7529306" TargetMode="External"/><Relationship Id="rId641" Type="http://schemas.openxmlformats.org/officeDocument/2006/relationships/hyperlink" Target="https://doi.org/10.3390/polym11071185" TargetMode="External"/><Relationship Id="rId33" Type="http://schemas.openxmlformats.org/officeDocument/2006/relationships/hyperlink" Target="https://doi.org/10.1016/j.matdes.2006.12.013" TargetMode="External"/><Relationship Id="rId129" Type="http://schemas.openxmlformats.org/officeDocument/2006/relationships/hyperlink" Target="https://doi.org/10.1016/j.ijpharm.2013.07.078" TargetMode="External"/><Relationship Id="rId280" Type="http://schemas.openxmlformats.org/officeDocument/2006/relationships/hyperlink" Target="https://doi.org/10.1299/mej.18-00298" TargetMode="External"/><Relationship Id="rId336" Type="http://schemas.openxmlformats.org/officeDocument/2006/relationships/hyperlink" Target="https://doi.org/10.1016/j.biomaterials.2006.06.014" TargetMode="External"/><Relationship Id="rId501" Type="http://schemas.openxmlformats.org/officeDocument/2006/relationships/hyperlink" Target="https://doi.org/10.1002/pc.25545" TargetMode="External"/><Relationship Id="rId543" Type="http://schemas.openxmlformats.org/officeDocument/2006/relationships/hyperlink" Target="https://doi.org/10.1016/j.polymer.2014.06.032" TargetMode="External"/><Relationship Id="rId75" Type="http://schemas.openxmlformats.org/officeDocument/2006/relationships/hyperlink" Target="https://doi.org/10.1007/s00289-022-04109-1" TargetMode="External"/><Relationship Id="rId140" Type="http://schemas.openxmlformats.org/officeDocument/2006/relationships/hyperlink" Target="https://doi.org/10.1016/j.ijpharm.2013.07.078" TargetMode="External"/><Relationship Id="rId182" Type="http://schemas.openxmlformats.org/officeDocument/2006/relationships/hyperlink" Target="https://doi.org/10.1007/s40204-017-0071-0" TargetMode="External"/><Relationship Id="rId378" Type="http://schemas.openxmlformats.org/officeDocument/2006/relationships/hyperlink" Target="https://doi.org/10.1155/2020/4090747" TargetMode="External"/><Relationship Id="rId403" Type="http://schemas.openxmlformats.org/officeDocument/2006/relationships/hyperlink" Target="https://doi.org/10.1007/s42114-021-00230-3" TargetMode="External"/><Relationship Id="rId585" Type="http://schemas.openxmlformats.org/officeDocument/2006/relationships/hyperlink" Target="https://doi.org/10.1080/00405000.2020.1711993" TargetMode="External"/><Relationship Id="rId6" Type="http://schemas.openxmlformats.org/officeDocument/2006/relationships/hyperlink" Target="https://doi.org/10.1016/j.matdes.2006.12.013" TargetMode="External"/><Relationship Id="rId238" Type="http://schemas.openxmlformats.org/officeDocument/2006/relationships/hyperlink" Target="https://doi.org/10.1299/mej.18-00298" TargetMode="External"/><Relationship Id="rId445" Type="http://schemas.openxmlformats.org/officeDocument/2006/relationships/hyperlink" Target="https://doi.org/10.1002/app.50014" TargetMode="External"/><Relationship Id="rId487" Type="http://schemas.openxmlformats.org/officeDocument/2006/relationships/hyperlink" Target="https://doi.org/10.1155/2020/7529306" TargetMode="External"/><Relationship Id="rId610" Type="http://schemas.openxmlformats.org/officeDocument/2006/relationships/hyperlink" Target="https://doi.org/10.1002/macp.202400155" TargetMode="External"/><Relationship Id="rId652" Type="http://schemas.openxmlformats.org/officeDocument/2006/relationships/hyperlink" Target="https://doi.org/10.1039/C6RA05092A" TargetMode="External"/><Relationship Id="rId291" Type="http://schemas.openxmlformats.org/officeDocument/2006/relationships/hyperlink" Target="https://doi.org/10.1299/mej.18-00298" TargetMode="External"/><Relationship Id="rId305" Type="http://schemas.openxmlformats.org/officeDocument/2006/relationships/hyperlink" Target="https://doi.org/10.1515/epoly-2014-0110" TargetMode="External"/><Relationship Id="rId347" Type="http://schemas.openxmlformats.org/officeDocument/2006/relationships/hyperlink" Target="https://doi.org/10.3390/nano12060962" TargetMode="External"/><Relationship Id="rId512" Type="http://schemas.openxmlformats.org/officeDocument/2006/relationships/hyperlink" Target="https://doi.org/10.1002/pc.25545" TargetMode="External"/><Relationship Id="rId44" Type="http://schemas.openxmlformats.org/officeDocument/2006/relationships/hyperlink" Target="https://doi.org/10.1016/j.matdes.2006.12.013" TargetMode="External"/><Relationship Id="rId86" Type="http://schemas.openxmlformats.org/officeDocument/2006/relationships/hyperlink" Target="https://doi.org/10.31487/j.dobcr.2021.02.04" TargetMode="External"/><Relationship Id="rId151" Type="http://schemas.openxmlformats.org/officeDocument/2006/relationships/hyperlink" Target="https://doi.org/10.1016/j.ijpharm.2013.07.078" TargetMode="External"/><Relationship Id="rId389" Type="http://schemas.openxmlformats.org/officeDocument/2006/relationships/hyperlink" Target="https://doi.org/10.1155/2020/4090747" TargetMode="External"/><Relationship Id="rId554" Type="http://schemas.openxmlformats.org/officeDocument/2006/relationships/hyperlink" Target="https://doi.org/10.1016/j.polymer.2014.06.032" TargetMode="External"/><Relationship Id="rId596" Type="http://schemas.openxmlformats.org/officeDocument/2006/relationships/hyperlink" Target="https://doi.org/10.1002/pen.24150" TargetMode="External"/><Relationship Id="rId193" Type="http://schemas.openxmlformats.org/officeDocument/2006/relationships/hyperlink" Target="https://doi.org/10.1186/s11671-019-3148-y" TargetMode="External"/><Relationship Id="rId207" Type="http://schemas.openxmlformats.org/officeDocument/2006/relationships/hyperlink" Target="https://doi.org/10.1002/app.25464" TargetMode="External"/><Relationship Id="rId249" Type="http://schemas.openxmlformats.org/officeDocument/2006/relationships/hyperlink" Target="https://doi.org/10.1299/mej.18-00298" TargetMode="External"/><Relationship Id="rId414" Type="http://schemas.openxmlformats.org/officeDocument/2006/relationships/hyperlink" Target="https://doi.org/10.1007/s42114-021-00230-3" TargetMode="External"/><Relationship Id="rId456" Type="http://schemas.openxmlformats.org/officeDocument/2006/relationships/hyperlink" Target="https://doi.org/10.1016/j.polymer.2020.122576" TargetMode="External"/><Relationship Id="rId498" Type="http://schemas.openxmlformats.org/officeDocument/2006/relationships/hyperlink" Target="https://doi.org/10.1002/pc.25545" TargetMode="External"/><Relationship Id="rId621" Type="http://schemas.openxmlformats.org/officeDocument/2006/relationships/hyperlink" Target="https://doi.org/10.1016/j.jscs.2021.101348" TargetMode="External"/><Relationship Id="rId663" Type="http://schemas.openxmlformats.org/officeDocument/2006/relationships/hyperlink" Target="https://doi.org/10.1002/app.25003" TargetMode="External"/><Relationship Id="rId13" Type="http://schemas.openxmlformats.org/officeDocument/2006/relationships/hyperlink" Target="https://doi.org/10.1016/j.matdes.2006.12.013" TargetMode="External"/><Relationship Id="rId109" Type="http://schemas.openxmlformats.org/officeDocument/2006/relationships/hyperlink" Target="https://doi.org/10.1016/j.polymer.2008.09.025" TargetMode="External"/><Relationship Id="rId260" Type="http://schemas.openxmlformats.org/officeDocument/2006/relationships/hyperlink" Target="https://doi.org/10.1299/mej.18-00298" TargetMode="External"/><Relationship Id="rId316" Type="http://schemas.openxmlformats.org/officeDocument/2006/relationships/hyperlink" Target="https://doi.org/10.1177/155892501200700414" TargetMode="External"/><Relationship Id="rId523" Type="http://schemas.openxmlformats.org/officeDocument/2006/relationships/hyperlink" Target="https://doi.org/10.3390/fib9010002" TargetMode="External"/><Relationship Id="rId55" Type="http://schemas.openxmlformats.org/officeDocument/2006/relationships/hyperlink" Target="https://doi.org/10.1016/j.memsci.2018.06.050" TargetMode="External"/><Relationship Id="rId97" Type="http://schemas.openxmlformats.org/officeDocument/2006/relationships/hyperlink" Target="https://doi.org/10.31487/j.dobcr.2021.02.04" TargetMode="External"/><Relationship Id="rId120" Type="http://schemas.openxmlformats.org/officeDocument/2006/relationships/hyperlink" Target="https://doi.org/10.1016/j.polymer.2008.09.025" TargetMode="External"/><Relationship Id="rId358" Type="http://schemas.openxmlformats.org/officeDocument/2006/relationships/hyperlink" Target="https://doi.org/10.1002/app.29808" TargetMode="External"/><Relationship Id="rId565" Type="http://schemas.openxmlformats.org/officeDocument/2006/relationships/hyperlink" Target="https://doi.org/10.1016/j.eurpolymj.2017.12.025" TargetMode="External"/><Relationship Id="rId162" Type="http://schemas.openxmlformats.org/officeDocument/2006/relationships/hyperlink" Target="https://doi.org/10.3390/nano10061221" TargetMode="External"/><Relationship Id="rId218" Type="http://schemas.openxmlformats.org/officeDocument/2006/relationships/hyperlink" Target="https://doi.org/10.22074/cellj.2019.6120" TargetMode="External"/><Relationship Id="rId425" Type="http://schemas.openxmlformats.org/officeDocument/2006/relationships/hyperlink" Target="https://doi.org/10.1002/app.50014" TargetMode="External"/><Relationship Id="rId467" Type="http://schemas.openxmlformats.org/officeDocument/2006/relationships/hyperlink" Target="https://doi.org/10.1155/2020/7529306" TargetMode="External"/><Relationship Id="rId632" Type="http://schemas.openxmlformats.org/officeDocument/2006/relationships/hyperlink" Target="https://doi.org/10.2147/IJN.s17595" TargetMode="External"/><Relationship Id="rId271" Type="http://schemas.openxmlformats.org/officeDocument/2006/relationships/hyperlink" Target="https://doi.org/10.1299/mej.18-00298" TargetMode="External"/><Relationship Id="rId674" Type="http://schemas.openxmlformats.org/officeDocument/2006/relationships/hyperlink" Target="https://doi.org/10.1016/S0022-3549(15)00191-4" TargetMode="External"/><Relationship Id="rId24" Type="http://schemas.openxmlformats.org/officeDocument/2006/relationships/hyperlink" Target="https://doi.org/10.1016/j.matdes.2006.12.013" TargetMode="External"/><Relationship Id="rId66" Type="http://schemas.openxmlformats.org/officeDocument/2006/relationships/hyperlink" Target="https://doi.org/10.1007/s10853-013-7341-6" TargetMode="External"/><Relationship Id="rId131" Type="http://schemas.openxmlformats.org/officeDocument/2006/relationships/hyperlink" Target="https://doi.org/10.1016/j.ijpharm.2013.07.078" TargetMode="External"/><Relationship Id="rId327" Type="http://schemas.openxmlformats.org/officeDocument/2006/relationships/hyperlink" Target="https://doi.org/10.1177/0883911508093357" TargetMode="External"/><Relationship Id="rId369" Type="http://schemas.openxmlformats.org/officeDocument/2006/relationships/hyperlink" Target="https://doi.org/10.1002/app.29808" TargetMode="External"/><Relationship Id="rId534" Type="http://schemas.openxmlformats.org/officeDocument/2006/relationships/hyperlink" Target="https://doi.org/10.1016/j.polymer.2014.06.032" TargetMode="External"/><Relationship Id="rId576" Type="http://schemas.openxmlformats.org/officeDocument/2006/relationships/hyperlink" Target="https://doi.org/10.1080/00405000.2020.1711993" TargetMode="External"/><Relationship Id="rId173" Type="http://schemas.openxmlformats.org/officeDocument/2006/relationships/hyperlink" Target="https://doi.org/10.1007/s40204-017-0071-0" TargetMode="External"/><Relationship Id="rId229" Type="http://schemas.openxmlformats.org/officeDocument/2006/relationships/hyperlink" Target="https://doi.org/10.1299/mej.18-00298" TargetMode="External"/><Relationship Id="rId380" Type="http://schemas.openxmlformats.org/officeDocument/2006/relationships/hyperlink" Target="https://doi.org/10.1155/2020/4090747" TargetMode="External"/><Relationship Id="rId436" Type="http://schemas.openxmlformats.org/officeDocument/2006/relationships/hyperlink" Target="https://doi.org/10.1002/app.50014" TargetMode="External"/><Relationship Id="rId601" Type="http://schemas.openxmlformats.org/officeDocument/2006/relationships/hyperlink" Target="https://doi.org/10.1186/2228-5547-3-2" TargetMode="External"/><Relationship Id="rId643" Type="http://schemas.openxmlformats.org/officeDocument/2006/relationships/hyperlink" Target="https://doi.org/10.1016/j.msec.2016.04.005" TargetMode="External"/><Relationship Id="rId240" Type="http://schemas.openxmlformats.org/officeDocument/2006/relationships/hyperlink" Target="https://doi.org/10.1299/mej.18-00298" TargetMode="External"/><Relationship Id="rId478" Type="http://schemas.openxmlformats.org/officeDocument/2006/relationships/hyperlink" Target="https://doi.org/10.1155/2020/7529306" TargetMode="External"/><Relationship Id="rId35" Type="http://schemas.openxmlformats.org/officeDocument/2006/relationships/hyperlink" Target="https://doi.org/10.1016/j.matdes.2006.12.013" TargetMode="External"/><Relationship Id="rId77" Type="http://schemas.openxmlformats.org/officeDocument/2006/relationships/hyperlink" Target="https://doi.org/10.1016/j.eurpolymj.2004.10.027" TargetMode="External"/><Relationship Id="rId100" Type="http://schemas.openxmlformats.org/officeDocument/2006/relationships/hyperlink" Target="https://doi.org/10.1016/j.polymer.2008.09.025" TargetMode="External"/><Relationship Id="rId282" Type="http://schemas.openxmlformats.org/officeDocument/2006/relationships/hyperlink" Target="https://doi.org/10.1299/mej.18-00298" TargetMode="External"/><Relationship Id="rId338" Type="http://schemas.openxmlformats.org/officeDocument/2006/relationships/hyperlink" Target="https://doi.org/10.3390/polym15030731" TargetMode="External"/><Relationship Id="rId503" Type="http://schemas.openxmlformats.org/officeDocument/2006/relationships/hyperlink" Target="https://doi.org/10.1002/pc.25545" TargetMode="External"/><Relationship Id="rId545" Type="http://schemas.openxmlformats.org/officeDocument/2006/relationships/hyperlink" Target="https://doi.org/10.1016/j.polymer.2014.06.032" TargetMode="External"/><Relationship Id="rId587" Type="http://schemas.openxmlformats.org/officeDocument/2006/relationships/hyperlink" Target="https://doi.org/10.1080/00405000.2020.1711993" TargetMode="External"/><Relationship Id="rId8" Type="http://schemas.openxmlformats.org/officeDocument/2006/relationships/hyperlink" Target="https://doi.org/10.1016/j.matdes.2006.12.013" TargetMode="External"/><Relationship Id="rId142" Type="http://schemas.openxmlformats.org/officeDocument/2006/relationships/hyperlink" Target="https://doi.org/10.1016/j.ijpharm.2013.07.078" TargetMode="External"/><Relationship Id="rId184" Type="http://schemas.openxmlformats.org/officeDocument/2006/relationships/hyperlink" Target="https://doi.org/10.1007/s40204-017-0071-0" TargetMode="External"/><Relationship Id="rId391" Type="http://schemas.openxmlformats.org/officeDocument/2006/relationships/hyperlink" Target="https://doi.org/10.1155/2020/4090747" TargetMode="External"/><Relationship Id="rId405" Type="http://schemas.openxmlformats.org/officeDocument/2006/relationships/hyperlink" Target="https://doi.org/10.1007/s42114-021-00230-3" TargetMode="External"/><Relationship Id="rId447" Type="http://schemas.openxmlformats.org/officeDocument/2006/relationships/hyperlink" Target="https://doi.org/10.1002/app.50014" TargetMode="External"/><Relationship Id="rId612" Type="http://schemas.openxmlformats.org/officeDocument/2006/relationships/hyperlink" Target="https://doi.org/10.1016/j.bioactmat.2020.01.010" TargetMode="External"/><Relationship Id="rId251" Type="http://schemas.openxmlformats.org/officeDocument/2006/relationships/hyperlink" Target="https://doi.org/10.1299/mej.18-00298" TargetMode="External"/><Relationship Id="rId489" Type="http://schemas.openxmlformats.org/officeDocument/2006/relationships/hyperlink" Target="https://doi.org/10.1155/2020/7529306" TargetMode="External"/><Relationship Id="rId654" Type="http://schemas.openxmlformats.org/officeDocument/2006/relationships/hyperlink" Target="https://doi.org/10.1016/j.msec.2016.04.068" TargetMode="External"/><Relationship Id="rId46" Type="http://schemas.openxmlformats.org/officeDocument/2006/relationships/hyperlink" Target="https://doi.org/10.1016/j.eurpolymj.2004.10.027" TargetMode="External"/><Relationship Id="rId293" Type="http://schemas.openxmlformats.org/officeDocument/2006/relationships/hyperlink" Target="https://doi.org/10.1299/mej.18-00298" TargetMode="External"/><Relationship Id="rId307" Type="http://schemas.openxmlformats.org/officeDocument/2006/relationships/hyperlink" Target="https://doi.org/10.1515/epoly-2014-0110" TargetMode="External"/><Relationship Id="rId349" Type="http://schemas.openxmlformats.org/officeDocument/2006/relationships/hyperlink" Target="https://doi.org/10.3390/ma8052718" TargetMode="External"/><Relationship Id="rId514" Type="http://schemas.openxmlformats.org/officeDocument/2006/relationships/hyperlink" Target="https://doi.org/10.1002/pc.25545" TargetMode="External"/><Relationship Id="rId556" Type="http://schemas.openxmlformats.org/officeDocument/2006/relationships/hyperlink" Target="https://doi.org/10.1016/j.polymer.2014.06.032" TargetMode="External"/><Relationship Id="rId88" Type="http://schemas.openxmlformats.org/officeDocument/2006/relationships/hyperlink" Target="https://doi.org/10.31487/j.dobcr.2021.02.04" TargetMode="External"/><Relationship Id="rId111" Type="http://schemas.openxmlformats.org/officeDocument/2006/relationships/hyperlink" Target="https://doi.org/10.1016/j.polymer.2008.09.025" TargetMode="External"/><Relationship Id="rId153" Type="http://schemas.openxmlformats.org/officeDocument/2006/relationships/hyperlink" Target="https://doi.org/10.1016/j.ijpharm.2013.07.078" TargetMode="External"/><Relationship Id="rId195" Type="http://schemas.openxmlformats.org/officeDocument/2006/relationships/hyperlink" Target="https://doi.org/10.1186/s11671-019-3148-y" TargetMode="External"/><Relationship Id="rId209" Type="http://schemas.openxmlformats.org/officeDocument/2006/relationships/hyperlink" Target="https://doi.org/10.1002/app.25464" TargetMode="External"/><Relationship Id="rId360" Type="http://schemas.openxmlformats.org/officeDocument/2006/relationships/hyperlink" Target="https://doi.org/10.1002/app.29808" TargetMode="External"/><Relationship Id="rId416" Type="http://schemas.openxmlformats.org/officeDocument/2006/relationships/hyperlink" Target="https://doi.org/10.1007/s42114-021-00230-3" TargetMode="External"/><Relationship Id="rId598" Type="http://schemas.openxmlformats.org/officeDocument/2006/relationships/hyperlink" Target="https://doi.org/10.1002/ceat.201400323" TargetMode="External"/><Relationship Id="rId220" Type="http://schemas.openxmlformats.org/officeDocument/2006/relationships/hyperlink" Target="https://doi.org/10.1299/mej.18-00298" TargetMode="External"/><Relationship Id="rId458" Type="http://schemas.openxmlformats.org/officeDocument/2006/relationships/hyperlink" Target="https://doi.org/10.1016/j.polymer.2020.122576" TargetMode="External"/><Relationship Id="rId623" Type="http://schemas.openxmlformats.org/officeDocument/2006/relationships/hyperlink" Target="https://doi.org/10.1016/j.jestch.2020.12.017" TargetMode="External"/><Relationship Id="rId665" Type="http://schemas.openxmlformats.org/officeDocument/2006/relationships/hyperlink" Target="https://doi.org/10.1002/app.25003" TargetMode="External"/><Relationship Id="rId15" Type="http://schemas.openxmlformats.org/officeDocument/2006/relationships/hyperlink" Target="https://doi.org/10.1016/j.matdes.2006.12.013" TargetMode="External"/><Relationship Id="rId57" Type="http://schemas.openxmlformats.org/officeDocument/2006/relationships/hyperlink" Target="https://doi.org/10.1016/j.memsci.2018.06.050" TargetMode="External"/><Relationship Id="rId262" Type="http://schemas.openxmlformats.org/officeDocument/2006/relationships/hyperlink" Target="https://doi.org/10.1299/mej.18-00298" TargetMode="External"/><Relationship Id="rId318" Type="http://schemas.openxmlformats.org/officeDocument/2006/relationships/hyperlink" Target="https://doi.org/10.1016/j.polymer.2012.10.003" TargetMode="External"/><Relationship Id="rId525" Type="http://schemas.openxmlformats.org/officeDocument/2006/relationships/hyperlink" Target="https://doi.org/10.3390/fib9010002" TargetMode="External"/><Relationship Id="rId567" Type="http://schemas.openxmlformats.org/officeDocument/2006/relationships/hyperlink" Target="https://doi.org/10.1016/j.eurpolymj.2017.12.025" TargetMode="External"/><Relationship Id="rId99" Type="http://schemas.openxmlformats.org/officeDocument/2006/relationships/hyperlink" Target="https://doi.org/10.1016/j.polymer.2008.09.025" TargetMode="External"/><Relationship Id="rId122" Type="http://schemas.openxmlformats.org/officeDocument/2006/relationships/hyperlink" Target="https://doi.org/10.1016/j.polymer.2008.09.025" TargetMode="External"/><Relationship Id="rId164" Type="http://schemas.openxmlformats.org/officeDocument/2006/relationships/hyperlink" Target="https://doi.org/10.3390/nano10061221" TargetMode="External"/><Relationship Id="rId371" Type="http://schemas.openxmlformats.org/officeDocument/2006/relationships/hyperlink" Target="https://doi.org/10.1002/app.40966" TargetMode="External"/><Relationship Id="rId427" Type="http://schemas.openxmlformats.org/officeDocument/2006/relationships/hyperlink" Target="https://doi.org/10.1002/app.50014" TargetMode="External"/><Relationship Id="rId469" Type="http://schemas.openxmlformats.org/officeDocument/2006/relationships/hyperlink" Target="https://doi.org/10.1155/2020/7529306" TargetMode="External"/><Relationship Id="rId634" Type="http://schemas.openxmlformats.org/officeDocument/2006/relationships/hyperlink" Target="https://doi.org/10.2147/IJN.s17595" TargetMode="External"/><Relationship Id="rId26" Type="http://schemas.openxmlformats.org/officeDocument/2006/relationships/hyperlink" Target="https://doi.org/10.1016/j.matdes.2006.12.013" TargetMode="External"/><Relationship Id="rId231" Type="http://schemas.openxmlformats.org/officeDocument/2006/relationships/hyperlink" Target="https://doi.org/10.1299/mej.18-00298" TargetMode="External"/><Relationship Id="rId273" Type="http://schemas.openxmlformats.org/officeDocument/2006/relationships/hyperlink" Target="https://doi.org/10.1299/mej.18-00298" TargetMode="External"/><Relationship Id="rId329" Type="http://schemas.openxmlformats.org/officeDocument/2006/relationships/hyperlink" Target="https://doi.org/10.1021/la702449k" TargetMode="External"/><Relationship Id="rId480" Type="http://schemas.openxmlformats.org/officeDocument/2006/relationships/hyperlink" Target="https://doi.org/10.1155/2020/7529306" TargetMode="External"/><Relationship Id="rId536" Type="http://schemas.openxmlformats.org/officeDocument/2006/relationships/hyperlink" Target="https://doi.org/10.1016/j.polymer.2014.06.032" TargetMode="External"/><Relationship Id="rId68" Type="http://schemas.openxmlformats.org/officeDocument/2006/relationships/hyperlink" Target="https://doi.org/10.1007/s10853-013-7341-6" TargetMode="External"/><Relationship Id="rId133" Type="http://schemas.openxmlformats.org/officeDocument/2006/relationships/hyperlink" Target="https://doi.org/10.1016/j.ijpharm.2013.07.078" TargetMode="External"/><Relationship Id="rId175" Type="http://schemas.openxmlformats.org/officeDocument/2006/relationships/hyperlink" Target="https://doi.org/10.1007/s40204-017-0071-0" TargetMode="External"/><Relationship Id="rId340" Type="http://schemas.openxmlformats.org/officeDocument/2006/relationships/hyperlink" Target="https://doi.org/10.1002/pen.24657" TargetMode="External"/><Relationship Id="rId578" Type="http://schemas.openxmlformats.org/officeDocument/2006/relationships/hyperlink" Target="https://doi.org/10.1080/00405000.2020.1711993" TargetMode="External"/><Relationship Id="rId200" Type="http://schemas.openxmlformats.org/officeDocument/2006/relationships/hyperlink" Target="https://doi.org/10.1002/app.25464" TargetMode="External"/><Relationship Id="rId382" Type="http://schemas.openxmlformats.org/officeDocument/2006/relationships/hyperlink" Target="https://doi.org/10.1155/2020/4090747" TargetMode="External"/><Relationship Id="rId438" Type="http://schemas.openxmlformats.org/officeDocument/2006/relationships/hyperlink" Target="https://doi.org/10.1002/app.50014" TargetMode="External"/><Relationship Id="rId603" Type="http://schemas.openxmlformats.org/officeDocument/2006/relationships/hyperlink" Target="https://doi.org/10.37358/Rev.Chim.1949" TargetMode="External"/><Relationship Id="rId645" Type="http://schemas.openxmlformats.org/officeDocument/2006/relationships/hyperlink" Target="https://doi.org/10.3390/nano8120971" TargetMode="External"/><Relationship Id="rId242" Type="http://schemas.openxmlformats.org/officeDocument/2006/relationships/hyperlink" Target="https://doi.org/10.1299/mej.18-00298" TargetMode="External"/><Relationship Id="rId284" Type="http://schemas.openxmlformats.org/officeDocument/2006/relationships/hyperlink" Target="https://doi.org/10.1299/mej.18-00298" TargetMode="External"/><Relationship Id="rId491" Type="http://schemas.openxmlformats.org/officeDocument/2006/relationships/hyperlink" Target="https://doi.org/10.1155/2020/7529306" TargetMode="External"/><Relationship Id="rId505" Type="http://schemas.openxmlformats.org/officeDocument/2006/relationships/hyperlink" Target="https://doi.org/10.1002/pc.25545" TargetMode="External"/><Relationship Id="rId37" Type="http://schemas.openxmlformats.org/officeDocument/2006/relationships/hyperlink" Target="https://doi.org/10.1016/j.matdes.2006.12.013" TargetMode="External"/><Relationship Id="rId79" Type="http://schemas.openxmlformats.org/officeDocument/2006/relationships/hyperlink" Target="https://doi.org/10.1016/j.eurpolymj.2004.10.027" TargetMode="External"/><Relationship Id="rId102" Type="http://schemas.openxmlformats.org/officeDocument/2006/relationships/hyperlink" Target="https://doi.org/10.1016/j.polymer.2008.09.025" TargetMode="External"/><Relationship Id="rId144" Type="http://schemas.openxmlformats.org/officeDocument/2006/relationships/hyperlink" Target="https://doi.org/10.1016/j.ijpharm.2013.07.078" TargetMode="External"/><Relationship Id="rId547" Type="http://schemas.openxmlformats.org/officeDocument/2006/relationships/hyperlink" Target="https://doi.org/10.1016/j.polymer.2014.06.032" TargetMode="External"/><Relationship Id="rId589" Type="http://schemas.openxmlformats.org/officeDocument/2006/relationships/hyperlink" Target="https://doi.org/10.1080/00405000.2020.1711993" TargetMode="External"/><Relationship Id="rId90" Type="http://schemas.openxmlformats.org/officeDocument/2006/relationships/hyperlink" Target="https://doi.org/10.31487/j.dobcr.2021.02.04" TargetMode="External"/><Relationship Id="rId186" Type="http://schemas.openxmlformats.org/officeDocument/2006/relationships/hyperlink" Target="https://doi.org/10.1007/s40204-017-0071-0" TargetMode="External"/><Relationship Id="rId351" Type="http://schemas.openxmlformats.org/officeDocument/2006/relationships/hyperlink" Target="https://doi.org/10.1002/adv.21869" TargetMode="External"/><Relationship Id="rId393" Type="http://schemas.openxmlformats.org/officeDocument/2006/relationships/hyperlink" Target="https://doi.org/10.1155/2020/4090747" TargetMode="External"/><Relationship Id="rId407" Type="http://schemas.openxmlformats.org/officeDocument/2006/relationships/hyperlink" Target="https://doi.org/10.1007/s42114-021-00230-3" TargetMode="External"/><Relationship Id="rId449" Type="http://schemas.openxmlformats.org/officeDocument/2006/relationships/hyperlink" Target="https://doi.org/10.1002/app.50014" TargetMode="External"/><Relationship Id="rId614" Type="http://schemas.openxmlformats.org/officeDocument/2006/relationships/hyperlink" Target="https://doi.org/10.2174/157341311795542570" TargetMode="External"/><Relationship Id="rId656" Type="http://schemas.openxmlformats.org/officeDocument/2006/relationships/hyperlink" Target="https://doi.org/10.1016/j.msec.2016.04.068" TargetMode="External"/><Relationship Id="rId211" Type="http://schemas.openxmlformats.org/officeDocument/2006/relationships/hyperlink" Target="https://doi.org/10.1002/app.25464" TargetMode="External"/><Relationship Id="rId253" Type="http://schemas.openxmlformats.org/officeDocument/2006/relationships/hyperlink" Target="https://doi.org/10.1299/mej.18-00298" TargetMode="External"/><Relationship Id="rId295" Type="http://schemas.openxmlformats.org/officeDocument/2006/relationships/hyperlink" Target="https://doi.org/10.1299/mej.18-00298" TargetMode="External"/><Relationship Id="rId309" Type="http://schemas.openxmlformats.org/officeDocument/2006/relationships/hyperlink" Target="https://doi.org/10.1515/epoly-2014-0110" TargetMode="External"/><Relationship Id="rId460" Type="http://schemas.openxmlformats.org/officeDocument/2006/relationships/hyperlink" Target="https://doi.org/10.1016/j.polymer.2020.122576" TargetMode="External"/><Relationship Id="rId516" Type="http://schemas.openxmlformats.org/officeDocument/2006/relationships/hyperlink" Target="https://doi.org/10.1002/jbm.a.35443" TargetMode="External"/><Relationship Id="rId48" Type="http://schemas.openxmlformats.org/officeDocument/2006/relationships/hyperlink" Target="https://doi.org/10.31487/j.dobcr.2021.02.04" TargetMode="External"/><Relationship Id="rId113" Type="http://schemas.openxmlformats.org/officeDocument/2006/relationships/hyperlink" Target="https://doi.org/10.1016/j.polymer.2008.09.025" TargetMode="External"/><Relationship Id="rId320" Type="http://schemas.openxmlformats.org/officeDocument/2006/relationships/hyperlink" Target="https://doi.org/10.1016/j.jafr.2019.100015" TargetMode="External"/><Relationship Id="rId558" Type="http://schemas.openxmlformats.org/officeDocument/2006/relationships/hyperlink" Target="https://doi.org/10.1016/j.eurpolymj.2017.12.025" TargetMode="External"/><Relationship Id="rId155" Type="http://schemas.openxmlformats.org/officeDocument/2006/relationships/hyperlink" Target="https://doi.org/10.3390/nano10061221" TargetMode="External"/><Relationship Id="rId197" Type="http://schemas.openxmlformats.org/officeDocument/2006/relationships/hyperlink" Target="https://doi.org/10.1186/s11671-019-3148-y" TargetMode="External"/><Relationship Id="rId362" Type="http://schemas.openxmlformats.org/officeDocument/2006/relationships/hyperlink" Target="https://doi.org/10.1002/app.29808" TargetMode="External"/><Relationship Id="rId418" Type="http://schemas.openxmlformats.org/officeDocument/2006/relationships/hyperlink" Target="https://doi.org/10.1002/app.50014" TargetMode="External"/><Relationship Id="rId625" Type="http://schemas.openxmlformats.org/officeDocument/2006/relationships/hyperlink" Target="https://doi.org/10.1080/00405000.2022.2150954" TargetMode="External"/><Relationship Id="rId222" Type="http://schemas.openxmlformats.org/officeDocument/2006/relationships/hyperlink" Target="https://doi.org/10.1299/mej.18-00298" TargetMode="External"/><Relationship Id="rId264" Type="http://schemas.openxmlformats.org/officeDocument/2006/relationships/hyperlink" Target="https://doi.org/10.1299/mej.18-00298" TargetMode="External"/><Relationship Id="rId471" Type="http://schemas.openxmlformats.org/officeDocument/2006/relationships/hyperlink" Target="https://doi.org/10.1155/2020/7529306" TargetMode="External"/><Relationship Id="rId667" Type="http://schemas.openxmlformats.org/officeDocument/2006/relationships/hyperlink" Target="https://doi.org/10.3390/polym15132813" TargetMode="External"/><Relationship Id="rId17" Type="http://schemas.openxmlformats.org/officeDocument/2006/relationships/hyperlink" Target="https://doi.org/10.1016/j.matdes.2006.12.013" TargetMode="External"/><Relationship Id="rId59" Type="http://schemas.openxmlformats.org/officeDocument/2006/relationships/hyperlink" Target="https://doi.org/10.1016/j.memsci.2018.06.050" TargetMode="External"/><Relationship Id="rId124" Type="http://schemas.openxmlformats.org/officeDocument/2006/relationships/hyperlink" Target="https://doi.org/10.1016/j.ijpharm.2013.07.078" TargetMode="External"/><Relationship Id="rId527" Type="http://schemas.openxmlformats.org/officeDocument/2006/relationships/hyperlink" Target="https://doi.org/10.3390/fib9010002" TargetMode="External"/><Relationship Id="rId569" Type="http://schemas.openxmlformats.org/officeDocument/2006/relationships/hyperlink" Target="https://doi.org/10.1080/00405000.2020.1711993" TargetMode="External"/><Relationship Id="rId70" Type="http://schemas.openxmlformats.org/officeDocument/2006/relationships/hyperlink" Target="https://doi.org/10.1007/s10853-013-7341-6" TargetMode="External"/><Relationship Id="rId166" Type="http://schemas.openxmlformats.org/officeDocument/2006/relationships/hyperlink" Target="https://doi.org/10.3390/nano10061221" TargetMode="External"/><Relationship Id="rId331" Type="http://schemas.openxmlformats.org/officeDocument/2006/relationships/hyperlink" Target="https://www.sciencedirect.com/science/article/pii/S0032386112008476" TargetMode="External"/><Relationship Id="rId373" Type="http://schemas.openxmlformats.org/officeDocument/2006/relationships/hyperlink" Target="https://doi.org/10.1155/2020/4090747" TargetMode="External"/><Relationship Id="rId429" Type="http://schemas.openxmlformats.org/officeDocument/2006/relationships/hyperlink" Target="https://doi.org/10.1002/app.50014" TargetMode="External"/><Relationship Id="rId580" Type="http://schemas.openxmlformats.org/officeDocument/2006/relationships/hyperlink" Target="https://doi.org/10.1080/00405000.2020.1711993" TargetMode="External"/><Relationship Id="rId636" Type="http://schemas.openxmlformats.org/officeDocument/2006/relationships/hyperlink" Target="https://doi.org/10.2147/IJN.S151242" TargetMode="External"/><Relationship Id="rId1" Type="http://schemas.openxmlformats.org/officeDocument/2006/relationships/hyperlink" Target="https://doi.org/10.1016/j.jcis.2016.02.048" TargetMode="External"/><Relationship Id="rId233" Type="http://schemas.openxmlformats.org/officeDocument/2006/relationships/hyperlink" Target="https://doi.org/10.1299/mej.18-00298" TargetMode="External"/><Relationship Id="rId440" Type="http://schemas.openxmlformats.org/officeDocument/2006/relationships/hyperlink" Target="https://doi.org/10.1002/app.50014" TargetMode="External"/><Relationship Id="rId28" Type="http://schemas.openxmlformats.org/officeDocument/2006/relationships/hyperlink" Target="https://doi.org/10.1016/j.matdes.2006.12.013" TargetMode="External"/><Relationship Id="rId275" Type="http://schemas.openxmlformats.org/officeDocument/2006/relationships/hyperlink" Target="https://doi.org/10.1299/mej.18-00298" TargetMode="External"/><Relationship Id="rId300" Type="http://schemas.openxmlformats.org/officeDocument/2006/relationships/hyperlink" Target="https://doi.org/10.1515/epoly-2014-0110" TargetMode="External"/><Relationship Id="rId482" Type="http://schemas.openxmlformats.org/officeDocument/2006/relationships/hyperlink" Target="https://doi.org/10.1155/2020/7529306" TargetMode="External"/><Relationship Id="rId538" Type="http://schemas.openxmlformats.org/officeDocument/2006/relationships/hyperlink" Target="https://doi.org/10.1016/j.polymer.2014.06.032" TargetMode="External"/><Relationship Id="rId81" Type="http://schemas.openxmlformats.org/officeDocument/2006/relationships/hyperlink" Target="https://doi.org/10.1016/j.eurpolymj.2004.10.027" TargetMode="External"/><Relationship Id="rId135" Type="http://schemas.openxmlformats.org/officeDocument/2006/relationships/hyperlink" Target="https://doi.org/10.1016/j.ijpharm.2013.07.078" TargetMode="External"/><Relationship Id="rId177" Type="http://schemas.openxmlformats.org/officeDocument/2006/relationships/hyperlink" Target="https://doi.org/10.1007/s40204-017-0071-0" TargetMode="External"/><Relationship Id="rId342" Type="http://schemas.openxmlformats.org/officeDocument/2006/relationships/hyperlink" Target="https://doi.org/10.1016/j.jddst.2020.101781" TargetMode="External"/><Relationship Id="rId384" Type="http://schemas.openxmlformats.org/officeDocument/2006/relationships/hyperlink" Target="https://doi.org/10.1155/2020/4090747" TargetMode="External"/><Relationship Id="rId591" Type="http://schemas.openxmlformats.org/officeDocument/2006/relationships/hyperlink" Target="https://doi.org/10.1080/00405000.2020.1711993" TargetMode="External"/><Relationship Id="rId605" Type="http://schemas.openxmlformats.org/officeDocument/2006/relationships/hyperlink" Target="https://doi.org/10.1111/ijac.12883" TargetMode="External"/><Relationship Id="rId202" Type="http://schemas.openxmlformats.org/officeDocument/2006/relationships/hyperlink" Target="https://doi.org/10.1002/app.25464" TargetMode="External"/><Relationship Id="rId244" Type="http://schemas.openxmlformats.org/officeDocument/2006/relationships/hyperlink" Target="https://doi.org/10.1299/mej.18-00298" TargetMode="External"/><Relationship Id="rId647" Type="http://schemas.openxmlformats.org/officeDocument/2006/relationships/hyperlink" Target="https://doi.org/10.1007/s13205-014-0229-6" TargetMode="External"/><Relationship Id="rId39" Type="http://schemas.openxmlformats.org/officeDocument/2006/relationships/hyperlink" Target="https://doi.org/10.1016/j.matdes.2006.12.013" TargetMode="External"/><Relationship Id="rId286" Type="http://schemas.openxmlformats.org/officeDocument/2006/relationships/hyperlink" Target="https://doi.org/10.1299/mej.18-00298" TargetMode="External"/><Relationship Id="rId451" Type="http://schemas.openxmlformats.org/officeDocument/2006/relationships/hyperlink" Target="https://doi.org/10.1016/j.polymer.2020.122576" TargetMode="External"/><Relationship Id="rId493" Type="http://schemas.openxmlformats.org/officeDocument/2006/relationships/hyperlink" Target="https://doi.org/10.1155/2020/7529306" TargetMode="External"/><Relationship Id="rId507" Type="http://schemas.openxmlformats.org/officeDocument/2006/relationships/hyperlink" Target="https://doi.org/10.1002/pc.25545" TargetMode="External"/><Relationship Id="rId549" Type="http://schemas.openxmlformats.org/officeDocument/2006/relationships/hyperlink" Target="https://doi.org/10.1016/j.polymer.2014.06.032" TargetMode="External"/><Relationship Id="rId50" Type="http://schemas.openxmlformats.org/officeDocument/2006/relationships/hyperlink" Target="https://doi.org/10.1016/j.polymer.2008.09.025" TargetMode="External"/><Relationship Id="rId104" Type="http://schemas.openxmlformats.org/officeDocument/2006/relationships/hyperlink" Target="https://doi.org/10.1016/j.polymer.2008.09.025" TargetMode="External"/><Relationship Id="rId146" Type="http://schemas.openxmlformats.org/officeDocument/2006/relationships/hyperlink" Target="https://doi.org/10.1016/j.ijpharm.2013.07.078" TargetMode="External"/><Relationship Id="rId188" Type="http://schemas.openxmlformats.org/officeDocument/2006/relationships/hyperlink" Target="https://doi.org/10.1186/s11671-019-3148-y" TargetMode="External"/><Relationship Id="rId311" Type="http://schemas.openxmlformats.org/officeDocument/2006/relationships/hyperlink" Target="https://doi.org/10.1515/epoly-2014-0110" TargetMode="External"/><Relationship Id="rId353" Type="http://schemas.openxmlformats.org/officeDocument/2006/relationships/hyperlink" Target="https://doi.org/10.1002/adv.21947" TargetMode="External"/><Relationship Id="rId395" Type="http://schemas.openxmlformats.org/officeDocument/2006/relationships/hyperlink" Target="https://doi.org/10.1155/2020/4090747" TargetMode="External"/><Relationship Id="rId409" Type="http://schemas.openxmlformats.org/officeDocument/2006/relationships/hyperlink" Target="https://doi.org/10.1007/s42114-021-00230-3" TargetMode="External"/><Relationship Id="rId560" Type="http://schemas.openxmlformats.org/officeDocument/2006/relationships/hyperlink" Target="https://doi.org/10.1016/j.eurpolymj.2017.12.025" TargetMode="External"/><Relationship Id="rId92" Type="http://schemas.openxmlformats.org/officeDocument/2006/relationships/hyperlink" Target="https://doi.org/10.31487/j.dobcr.2021.02.04" TargetMode="External"/><Relationship Id="rId213" Type="http://schemas.openxmlformats.org/officeDocument/2006/relationships/hyperlink" Target="https://doi.org/10.1002/app.25464" TargetMode="External"/><Relationship Id="rId420" Type="http://schemas.openxmlformats.org/officeDocument/2006/relationships/hyperlink" Target="https://doi.org/10.1002/app.50014" TargetMode="External"/><Relationship Id="rId616" Type="http://schemas.openxmlformats.org/officeDocument/2006/relationships/hyperlink" Target="https://doi.org/10.1080/09205063.2021.1909414" TargetMode="External"/><Relationship Id="rId658" Type="http://schemas.openxmlformats.org/officeDocument/2006/relationships/hyperlink" Target="https://doi.org/10.1016/j.carbpol.2007.01.008" TargetMode="External"/><Relationship Id="rId255" Type="http://schemas.openxmlformats.org/officeDocument/2006/relationships/hyperlink" Target="https://doi.org/10.1299/mej.18-00298" TargetMode="External"/><Relationship Id="rId297" Type="http://schemas.openxmlformats.org/officeDocument/2006/relationships/hyperlink" Target="https://doi.org/10.1299/mej.18-00298" TargetMode="External"/><Relationship Id="rId462" Type="http://schemas.openxmlformats.org/officeDocument/2006/relationships/hyperlink" Target="https://doi.org/10.1155/2020/7529306" TargetMode="External"/><Relationship Id="rId518" Type="http://schemas.openxmlformats.org/officeDocument/2006/relationships/hyperlink" Target="https://doi.org/10.1142/S1793048006000148" TargetMode="External"/><Relationship Id="rId115" Type="http://schemas.openxmlformats.org/officeDocument/2006/relationships/hyperlink" Target="https://doi.org/10.1016/j.polymer.2008.09.025" TargetMode="External"/><Relationship Id="rId157" Type="http://schemas.openxmlformats.org/officeDocument/2006/relationships/hyperlink" Target="https://doi.org/10.3390/nano10061221" TargetMode="External"/><Relationship Id="rId322" Type="http://schemas.openxmlformats.org/officeDocument/2006/relationships/hyperlink" Target="https://doi.org/10.1177/09673911211027126" TargetMode="External"/><Relationship Id="rId364" Type="http://schemas.openxmlformats.org/officeDocument/2006/relationships/hyperlink" Target="https://doi.org/10.1002/app.29808" TargetMode="External"/><Relationship Id="rId61" Type="http://schemas.openxmlformats.org/officeDocument/2006/relationships/hyperlink" Target="https://doi.org/10.1007/s10853-013-7341-6" TargetMode="External"/><Relationship Id="rId199" Type="http://schemas.openxmlformats.org/officeDocument/2006/relationships/hyperlink" Target="https://doi.org/10.1186/s11671-019-3148-y" TargetMode="External"/><Relationship Id="rId571" Type="http://schemas.openxmlformats.org/officeDocument/2006/relationships/hyperlink" Target="https://doi.org/10.1080/00405000.2020.1711993" TargetMode="External"/><Relationship Id="rId627" Type="http://schemas.openxmlformats.org/officeDocument/2006/relationships/hyperlink" Target="https://doi.org/10.1515/epoly-2022-8106" TargetMode="External"/><Relationship Id="rId669" Type="http://schemas.openxmlformats.org/officeDocument/2006/relationships/hyperlink" Target="https://doi.org/10.15171/apb.2018.003" TargetMode="External"/><Relationship Id="rId19" Type="http://schemas.openxmlformats.org/officeDocument/2006/relationships/hyperlink" Target="https://doi.org/10.1016/j.matdes.2006.12.013" TargetMode="External"/><Relationship Id="rId224" Type="http://schemas.openxmlformats.org/officeDocument/2006/relationships/hyperlink" Target="https://doi.org/10.1299/mej.18-00298" TargetMode="External"/><Relationship Id="rId266" Type="http://schemas.openxmlformats.org/officeDocument/2006/relationships/hyperlink" Target="https://doi.org/10.1299/mej.18-00298" TargetMode="External"/><Relationship Id="rId431" Type="http://schemas.openxmlformats.org/officeDocument/2006/relationships/hyperlink" Target="https://doi.org/10.1002/app.50014" TargetMode="External"/><Relationship Id="rId473" Type="http://schemas.openxmlformats.org/officeDocument/2006/relationships/hyperlink" Target="https://doi.org/10.1155/2020/7529306" TargetMode="External"/><Relationship Id="rId529" Type="http://schemas.openxmlformats.org/officeDocument/2006/relationships/hyperlink" Target="https://doi.org/10.1016/j.jddst.2021.103060" TargetMode="External"/><Relationship Id="rId30" Type="http://schemas.openxmlformats.org/officeDocument/2006/relationships/hyperlink" Target="https://doi.org/10.1016/j.matdes.2006.12.013" TargetMode="External"/><Relationship Id="rId126" Type="http://schemas.openxmlformats.org/officeDocument/2006/relationships/hyperlink" Target="https://doi.org/10.1016/j.ijpharm.2013.07.078" TargetMode="External"/><Relationship Id="rId168" Type="http://schemas.openxmlformats.org/officeDocument/2006/relationships/hyperlink" Target="https://doi.org/10.3390/nano10061221" TargetMode="External"/><Relationship Id="rId333" Type="http://schemas.openxmlformats.org/officeDocument/2006/relationships/hyperlink" Target="https://www.sciencedirect.com/science/article/pii/S0927776511005522" TargetMode="External"/><Relationship Id="rId540" Type="http://schemas.openxmlformats.org/officeDocument/2006/relationships/hyperlink" Target="https://doi.org/10.1016/j.polymer.2014.06.032" TargetMode="External"/><Relationship Id="rId72" Type="http://schemas.openxmlformats.org/officeDocument/2006/relationships/hyperlink" Target="https://doi.org/10.1007/s10853-013-7341-6" TargetMode="External"/><Relationship Id="rId375" Type="http://schemas.openxmlformats.org/officeDocument/2006/relationships/hyperlink" Target="https://doi.org/10.1155/2020/4090747" TargetMode="External"/><Relationship Id="rId582" Type="http://schemas.openxmlformats.org/officeDocument/2006/relationships/hyperlink" Target="https://doi.org/10.1080/00405000.2020.1711993" TargetMode="External"/><Relationship Id="rId638" Type="http://schemas.openxmlformats.org/officeDocument/2006/relationships/hyperlink" Target="https://doi.org/10.1371/journal.pone.0167961" TargetMode="External"/><Relationship Id="rId3" Type="http://schemas.openxmlformats.org/officeDocument/2006/relationships/hyperlink" Target="https://doi.org/10.3390/nano11102514" TargetMode="External"/><Relationship Id="rId235" Type="http://schemas.openxmlformats.org/officeDocument/2006/relationships/hyperlink" Target="https://doi.org/10.1299/mej.18-00298" TargetMode="External"/><Relationship Id="rId277" Type="http://schemas.openxmlformats.org/officeDocument/2006/relationships/hyperlink" Target="https://doi.org/10.1299/mej.18-00298" TargetMode="External"/><Relationship Id="rId400" Type="http://schemas.openxmlformats.org/officeDocument/2006/relationships/hyperlink" Target="https://doi.org/10.1007/s42114-021-00230-3" TargetMode="External"/><Relationship Id="rId442" Type="http://schemas.openxmlformats.org/officeDocument/2006/relationships/hyperlink" Target="https://doi.org/10.1002/app.50014" TargetMode="External"/><Relationship Id="rId484" Type="http://schemas.openxmlformats.org/officeDocument/2006/relationships/hyperlink" Target="https://doi.org/10.1155/2020/7529306" TargetMode="External"/><Relationship Id="rId137" Type="http://schemas.openxmlformats.org/officeDocument/2006/relationships/hyperlink" Target="https://doi.org/10.1016/j.ijpharm.2013.07.078" TargetMode="External"/><Relationship Id="rId302" Type="http://schemas.openxmlformats.org/officeDocument/2006/relationships/hyperlink" Target="https://doi.org/10.1515/epoly-2014-0110" TargetMode="External"/><Relationship Id="rId344" Type="http://schemas.openxmlformats.org/officeDocument/2006/relationships/hyperlink" Target="https://doi.org/10.1016/j.mtcomm.2017.12.003" TargetMode="External"/><Relationship Id="rId41" Type="http://schemas.openxmlformats.org/officeDocument/2006/relationships/hyperlink" Target="https://doi.org/10.1016/j.matdes.2006.12.013" TargetMode="External"/><Relationship Id="rId83" Type="http://schemas.openxmlformats.org/officeDocument/2006/relationships/hyperlink" Target="https://doi.org/10.1016/j.eurpolymj.2004.10.027" TargetMode="External"/><Relationship Id="rId179" Type="http://schemas.openxmlformats.org/officeDocument/2006/relationships/hyperlink" Target="https://doi.org/10.1007/s40204-017-0071-0" TargetMode="External"/><Relationship Id="rId386" Type="http://schemas.openxmlformats.org/officeDocument/2006/relationships/hyperlink" Target="https://doi.org/10.1155/2020/4090747" TargetMode="External"/><Relationship Id="rId551" Type="http://schemas.openxmlformats.org/officeDocument/2006/relationships/hyperlink" Target="https://doi.org/10.1016/j.polymer.2014.06.032" TargetMode="External"/><Relationship Id="rId593" Type="http://schemas.openxmlformats.org/officeDocument/2006/relationships/hyperlink" Target="https://doi.org/10.1080/00405000.2020.1711993" TargetMode="External"/><Relationship Id="rId607" Type="http://schemas.openxmlformats.org/officeDocument/2006/relationships/hyperlink" Target="https://doi.org/10.1002/app.48199" TargetMode="External"/><Relationship Id="rId649" Type="http://schemas.openxmlformats.org/officeDocument/2006/relationships/hyperlink" Target="https://doi.org/10.1007/s13205-014-0229-6" TargetMode="External"/><Relationship Id="rId190" Type="http://schemas.openxmlformats.org/officeDocument/2006/relationships/hyperlink" Target="https://doi.org/10.1186/s11671-019-3148-y" TargetMode="External"/><Relationship Id="rId204" Type="http://schemas.openxmlformats.org/officeDocument/2006/relationships/hyperlink" Target="https://doi.org/10.1002/app.25464" TargetMode="External"/><Relationship Id="rId246" Type="http://schemas.openxmlformats.org/officeDocument/2006/relationships/hyperlink" Target="https://doi.org/10.1299/mej.18-00298" TargetMode="External"/><Relationship Id="rId288" Type="http://schemas.openxmlformats.org/officeDocument/2006/relationships/hyperlink" Target="https://doi.org/10.1299/mej.18-00298" TargetMode="External"/><Relationship Id="rId411" Type="http://schemas.openxmlformats.org/officeDocument/2006/relationships/hyperlink" Target="https://doi.org/10.1007/s42114-021-00230-3" TargetMode="External"/><Relationship Id="rId453" Type="http://schemas.openxmlformats.org/officeDocument/2006/relationships/hyperlink" Target="https://doi.org/10.1016/j.polymer.2020.122576" TargetMode="External"/><Relationship Id="rId509" Type="http://schemas.openxmlformats.org/officeDocument/2006/relationships/hyperlink" Target="https://doi.org/10.1002/pc.25545" TargetMode="External"/><Relationship Id="rId660" Type="http://schemas.openxmlformats.org/officeDocument/2006/relationships/hyperlink" Target="https://doi.org/10.1002/mame.201000188" TargetMode="External"/><Relationship Id="rId106" Type="http://schemas.openxmlformats.org/officeDocument/2006/relationships/hyperlink" Target="https://doi.org/10.1016/j.polymer.2008.09.025" TargetMode="External"/><Relationship Id="rId313" Type="http://schemas.openxmlformats.org/officeDocument/2006/relationships/hyperlink" Target="http://dx.doi.org/10.1016/S0022-3549(15)00191-4" TargetMode="External"/><Relationship Id="rId495" Type="http://schemas.openxmlformats.org/officeDocument/2006/relationships/hyperlink" Target="https://doi.org/10.1155/2020/7529306" TargetMode="External"/><Relationship Id="rId10" Type="http://schemas.openxmlformats.org/officeDocument/2006/relationships/hyperlink" Target="https://doi.org/10.1016/j.matdes.2006.12.013" TargetMode="External"/><Relationship Id="rId52" Type="http://schemas.openxmlformats.org/officeDocument/2006/relationships/hyperlink" Target="https://doi.org/10.1007/s12221-016-6350-x" TargetMode="External"/><Relationship Id="rId94" Type="http://schemas.openxmlformats.org/officeDocument/2006/relationships/hyperlink" Target="https://doi.org/10.31487/j.dobcr.2021.02.04" TargetMode="External"/><Relationship Id="rId148" Type="http://schemas.openxmlformats.org/officeDocument/2006/relationships/hyperlink" Target="https://doi.org/10.1016/j.ijpharm.2013.07.078" TargetMode="External"/><Relationship Id="rId355" Type="http://schemas.openxmlformats.org/officeDocument/2006/relationships/hyperlink" Target="https://doi.org/10.1002/app.29808" TargetMode="External"/><Relationship Id="rId397" Type="http://schemas.openxmlformats.org/officeDocument/2006/relationships/hyperlink" Target="https://doi.org/10.1155/2020/4090747" TargetMode="External"/><Relationship Id="rId520" Type="http://schemas.openxmlformats.org/officeDocument/2006/relationships/hyperlink" Target="https://doi.org/10.1166/jnn.2013.7197" TargetMode="External"/><Relationship Id="rId562" Type="http://schemas.openxmlformats.org/officeDocument/2006/relationships/hyperlink" Target="https://doi.org/10.1016/j.eurpolymj.2017.12.025" TargetMode="External"/><Relationship Id="rId618" Type="http://schemas.openxmlformats.org/officeDocument/2006/relationships/hyperlink" Target="https://doi.org/10.1080/02786826.2020.1829535" TargetMode="External"/><Relationship Id="rId215" Type="http://schemas.openxmlformats.org/officeDocument/2006/relationships/hyperlink" Target="https://doi.org/10.1002/app.25464" TargetMode="External"/><Relationship Id="rId257" Type="http://schemas.openxmlformats.org/officeDocument/2006/relationships/hyperlink" Target="https://doi.org/10.1299/mej.18-00298" TargetMode="External"/><Relationship Id="rId422" Type="http://schemas.openxmlformats.org/officeDocument/2006/relationships/hyperlink" Target="https://doi.org/10.1002/app.50014" TargetMode="External"/><Relationship Id="rId464" Type="http://schemas.openxmlformats.org/officeDocument/2006/relationships/hyperlink" Target="https://doi.org/10.1155/2020/7529306" TargetMode="External"/><Relationship Id="rId299" Type="http://schemas.openxmlformats.org/officeDocument/2006/relationships/hyperlink" Target="https://doi.org/10.1299/mej.18-00298" TargetMode="External"/><Relationship Id="rId63" Type="http://schemas.openxmlformats.org/officeDocument/2006/relationships/hyperlink" Target="https://doi.org/10.1007/s10853-013-7341-6" TargetMode="External"/><Relationship Id="rId159" Type="http://schemas.openxmlformats.org/officeDocument/2006/relationships/hyperlink" Target="https://doi.org/10.3390/nano10061221" TargetMode="External"/><Relationship Id="rId366" Type="http://schemas.openxmlformats.org/officeDocument/2006/relationships/hyperlink" Target="https://doi.org/10.1002/app.29808" TargetMode="External"/><Relationship Id="rId573" Type="http://schemas.openxmlformats.org/officeDocument/2006/relationships/hyperlink" Target="https://doi.org/10.1080/00405000.2020.1711993" TargetMode="External"/><Relationship Id="rId226" Type="http://schemas.openxmlformats.org/officeDocument/2006/relationships/hyperlink" Target="https://doi.org/10.1299/mej.18-00298" TargetMode="External"/><Relationship Id="rId433" Type="http://schemas.openxmlformats.org/officeDocument/2006/relationships/hyperlink" Target="https://doi.org/10.1002/app.50014" TargetMode="External"/><Relationship Id="rId640" Type="http://schemas.openxmlformats.org/officeDocument/2006/relationships/hyperlink" Target="https://doi.org/10.3390/polym11071185" TargetMode="External"/><Relationship Id="rId74" Type="http://schemas.openxmlformats.org/officeDocument/2006/relationships/hyperlink" Target="https://doi.org/10.1007/s00289-022-04109-1" TargetMode="External"/><Relationship Id="rId377" Type="http://schemas.openxmlformats.org/officeDocument/2006/relationships/hyperlink" Target="https://doi.org/10.1155/2020/4090747" TargetMode="External"/><Relationship Id="rId500" Type="http://schemas.openxmlformats.org/officeDocument/2006/relationships/hyperlink" Target="https://doi.org/10.1002/pc.25545" TargetMode="External"/><Relationship Id="rId584" Type="http://schemas.openxmlformats.org/officeDocument/2006/relationships/hyperlink" Target="https://doi.org/10.1080/00405000.2020.1711993" TargetMode="External"/><Relationship Id="rId5" Type="http://schemas.openxmlformats.org/officeDocument/2006/relationships/hyperlink" Target="https://doi.org/10.1007/s00289-022-04109-1" TargetMode="External"/><Relationship Id="rId237" Type="http://schemas.openxmlformats.org/officeDocument/2006/relationships/hyperlink" Target="https://doi.org/10.1299/mej.18-00298" TargetMode="External"/><Relationship Id="rId444" Type="http://schemas.openxmlformats.org/officeDocument/2006/relationships/hyperlink" Target="https://doi.org/10.1002/app.50014" TargetMode="External"/><Relationship Id="rId651" Type="http://schemas.openxmlformats.org/officeDocument/2006/relationships/hyperlink" Target="https://doi.org/10.1039/C6RA05092A" TargetMode="External"/><Relationship Id="rId290" Type="http://schemas.openxmlformats.org/officeDocument/2006/relationships/hyperlink" Target="https://doi.org/10.1299/mej.18-00298" TargetMode="External"/><Relationship Id="rId304" Type="http://schemas.openxmlformats.org/officeDocument/2006/relationships/hyperlink" Target="https://doi.org/10.1515/epoly-2014-0110" TargetMode="External"/><Relationship Id="rId388" Type="http://schemas.openxmlformats.org/officeDocument/2006/relationships/hyperlink" Target="https://doi.org/10.1155/2020/4090747" TargetMode="External"/><Relationship Id="rId511" Type="http://schemas.openxmlformats.org/officeDocument/2006/relationships/hyperlink" Target="https://doi.org/10.1002/pc.25545" TargetMode="External"/><Relationship Id="rId609" Type="http://schemas.openxmlformats.org/officeDocument/2006/relationships/hyperlink" Target="https://doi.org/10.1002/macp.202400155" TargetMode="External"/><Relationship Id="rId85" Type="http://schemas.openxmlformats.org/officeDocument/2006/relationships/hyperlink" Target="https://doi.org/10.1016/j.eurpolymj.2004.10.027" TargetMode="External"/><Relationship Id="rId150" Type="http://schemas.openxmlformats.org/officeDocument/2006/relationships/hyperlink" Target="https://doi.org/10.1016/j.ijpharm.2013.07.078" TargetMode="External"/><Relationship Id="rId595" Type="http://schemas.openxmlformats.org/officeDocument/2006/relationships/hyperlink" Target="https://doi.org/10.1002/pen.24150" TargetMode="External"/><Relationship Id="rId248" Type="http://schemas.openxmlformats.org/officeDocument/2006/relationships/hyperlink" Target="https://doi.org/10.1299/mej.18-00298" TargetMode="External"/><Relationship Id="rId455" Type="http://schemas.openxmlformats.org/officeDocument/2006/relationships/hyperlink" Target="https://doi.org/10.1016/j.polymer.2020.122576" TargetMode="External"/><Relationship Id="rId662" Type="http://schemas.openxmlformats.org/officeDocument/2006/relationships/hyperlink" Target="https://doi.org/10.3390/pr7120948" TargetMode="External"/><Relationship Id="rId12" Type="http://schemas.openxmlformats.org/officeDocument/2006/relationships/hyperlink" Target="https://doi.org/10.1016/j.matdes.2006.12.013" TargetMode="External"/><Relationship Id="rId108" Type="http://schemas.openxmlformats.org/officeDocument/2006/relationships/hyperlink" Target="https://doi.org/10.1016/j.polymer.2008.09.025" TargetMode="External"/><Relationship Id="rId315" Type="http://schemas.openxmlformats.org/officeDocument/2006/relationships/hyperlink" Target="https://doi.org/10.3390/polym16010154" TargetMode="External"/><Relationship Id="rId522" Type="http://schemas.openxmlformats.org/officeDocument/2006/relationships/hyperlink" Target="https://doi.org/10.3390/fib9010002" TargetMode="External"/><Relationship Id="rId96" Type="http://schemas.openxmlformats.org/officeDocument/2006/relationships/hyperlink" Target="https://doi.org/10.31487/j.dobcr.2021.02.04" TargetMode="External"/><Relationship Id="rId161" Type="http://schemas.openxmlformats.org/officeDocument/2006/relationships/hyperlink" Target="https://doi.org/10.3390/nano10061221" TargetMode="External"/><Relationship Id="rId399" Type="http://schemas.openxmlformats.org/officeDocument/2006/relationships/hyperlink" Target="https://doi.org/10.1155/2020/4090747" TargetMode="External"/><Relationship Id="rId259" Type="http://schemas.openxmlformats.org/officeDocument/2006/relationships/hyperlink" Target="https://doi.org/10.1299/mej.18-00298" TargetMode="External"/><Relationship Id="rId466" Type="http://schemas.openxmlformats.org/officeDocument/2006/relationships/hyperlink" Target="https://doi.org/10.1155/2020/7529306" TargetMode="External"/><Relationship Id="rId673" Type="http://schemas.openxmlformats.org/officeDocument/2006/relationships/hyperlink" Target="https://doi.org/10.1016/S0022-3549(15)00191-4" TargetMode="External"/><Relationship Id="rId23" Type="http://schemas.openxmlformats.org/officeDocument/2006/relationships/hyperlink" Target="https://doi.org/10.1016/j.matdes.2006.12.013" TargetMode="External"/><Relationship Id="rId119" Type="http://schemas.openxmlformats.org/officeDocument/2006/relationships/hyperlink" Target="https://doi.org/10.1016/j.polymer.2008.09.025" TargetMode="External"/><Relationship Id="rId326" Type="http://schemas.openxmlformats.org/officeDocument/2006/relationships/hyperlink" Target="https://doi.org/10.1177/0883911508093357" TargetMode="External"/><Relationship Id="rId533" Type="http://schemas.openxmlformats.org/officeDocument/2006/relationships/hyperlink" Target="https://doi.org/10.1016/j.polymer.2014.06.032" TargetMode="External"/><Relationship Id="rId172" Type="http://schemas.openxmlformats.org/officeDocument/2006/relationships/hyperlink" Target="https://doi.org/10.1007/s40204-017-0071-0" TargetMode="External"/><Relationship Id="rId477" Type="http://schemas.openxmlformats.org/officeDocument/2006/relationships/hyperlink" Target="https://doi.org/10.1155/2020/7529306" TargetMode="External"/><Relationship Id="rId600" Type="http://schemas.openxmlformats.org/officeDocument/2006/relationships/hyperlink" Target="https://doi.org/10.1016/j.buildenv.2020.107449" TargetMode="External"/><Relationship Id="rId337" Type="http://schemas.openxmlformats.org/officeDocument/2006/relationships/hyperlink" Target="https://doi.org/10.1021/bm901254n" TargetMode="External"/><Relationship Id="rId34" Type="http://schemas.openxmlformats.org/officeDocument/2006/relationships/hyperlink" Target="https://doi.org/10.1016/j.matdes.2006.12.013" TargetMode="External"/><Relationship Id="rId544" Type="http://schemas.openxmlformats.org/officeDocument/2006/relationships/hyperlink" Target="https://doi.org/10.1016/j.polymer.2014.06.032" TargetMode="External"/><Relationship Id="rId183" Type="http://schemas.openxmlformats.org/officeDocument/2006/relationships/hyperlink" Target="https://doi.org/10.1007/s40204-017-0071-0" TargetMode="External"/><Relationship Id="rId390" Type="http://schemas.openxmlformats.org/officeDocument/2006/relationships/hyperlink" Target="https://doi.org/10.1155/2020/4090747" TargetMode="External"/><Relationship Id="rId404" Type="http://schemas.openxmlformats.org/officeDocument/2006/relationships/hyperlink" Target="https://doi.org/10.1007/s42114-021-00230-3" TargetMode="External"/><Relationship Id="rId611" Type="http://schemas.openxmlformats.org/officeDocument/2006/relationships/hyperlink" Target="https://link.springer.com/article/10.1007/s10853-008-3010-6" TargetMode="External"/><Relationship Id="rId250" Type="http://schemas.openxmlformats.org/officeDocument/2006/relationships/hyperlink" Target="https://doi.org/10.1299/mej.18-00298" TargetMode="External"/><Relationship Id="rId488" Type="http://schemas.openxmlformats.org/officeDocument/2006/relationships/hyperlink" Target="https://doi.org/10.1155/2020/7529306" TargetMode="External"/><Relationship Id="rId45" Type="http://schemas.openxmlformats.org/officeDocument/2006/relationships/hyperlink" Target="https://doi.org/10.1007/s10853-013-7341-6" TargetMode="External"/><Relationship Id="rId110" Type="http://schemas.openxmlformats.org/officeDocument/2006/relationships/hyperlink" Target="https://doi.org/10.1016/j.polymer.2008.09.025" TargetMode="External"/><Relationship Id="rId348" Type="http://schemas.openxmlformats.org/officeDocument/2006/relationships/hyperlink" Target="https://doi.org/10.3390/ma8052718" TargetMode="External"/><Relationship Id="rId555" Type="http://schemas.openxmlformats.org/officeDocument/2006/relationships/hyperlink" Target="https://doi.org/10.1016/j.polymer.2014.06.032" TargetMode="External"/><Relationship Id="rId194" Type="http://schemas.openxmlformats.org/officeDocument/2006/relationships/hyperlink" Target="https://doi.org/10.1186/s11671-019-3148-y" TargetMode="External"/><Relationship Id="rId208" Type="http://schemas.openxmlformats.org/officeDocument/2006/relationships/hyperlink" Target="https://doi.org/10.1002/app.25464" TargetMode="External"/><Relationship Id="rId415" Type="http://schemas.openxmlformats.org/officeDocument/2006/relationships/hyperlink" Target="https://doi.org/10.1007/s42114-021-00230-3" TargetMode="External"/><Relationship Id="rId622" Type="http://schemas.openxmlformats.org/officeDocument/2006/relationships/hyperlink" Target="https://doi.org/10.1016/j.jscs.2021.101348" TargetMode="External"/><Relationship Id="rId261" Type="http://schemas.openxmlformats.org/officeDocument/2006/relationships/hyperlink" Target="https://doi.org/10.1299/mej.18-00298" TargetMode="External"/><Relationship Id="rId499" Type="http://schemas.openxmlformats.org/officeDocument/2006/relationships/hyperlink" Target="https://doi.org/10.1002/pc.25545" TargetMode="External"/><Relationship Id="rId56" Type="http://schemas.openxmlformats.org/officeDocument/2006/relationships/hyperlink" Target="https://doi.org/10.1007/s40204-017-0071-0" TargetMode="External"/><Relationship Id="rId359" Type="http://schemas.openxmlformats.org/officeDocument/2006/relationships/hyperlink" Target="https://doi.org/10.1002/app.29808" TargetMode="External"/><Relationship Id="rId566" Type="http://schemas.openxmlformats.org/officeDocument/2006/relationships/hyperlink" Target="https://doi.org/10.1016/j.eurpolymj.2017.12.025" TargetMode="External"/><Relationship Id="rId121" Type="http://schemas.openxmlformats.org/officeDocument/2006/relationships/hyperlink" Target="https://doi.org/10.1016/j.polymer.2008.09.025" TargetMode="External"/><Relationship Id="rId219" Type="http://schemas.openxmlformats.org/officeDocument/2006/relationships/hyperlink" Target="https://doi.org/10.1299/mej.18-00298" TargetMode="External"/><Relationship Id="rId426" Type="http://schemas.openxmlformats.org/officeDocument/2006/relationships/hyperlink" Target="https://doi.org/10.1002/app.50014" TargetMode="External"/><Relationship Id="rId633" Type="http://schemas.openxmlformats.org/officeDocument/2006/relationships/hyperlink" Target="https://doi.org/10.2147/IJN.s17595" TargetMode="External"/><Relationship Id="rId67" Type="http://schemas.openxmlformats.org/officeDocument/2006/relationships/hyperlink" Target="https://doi.org/10.1007/s10853-013-7341-6" TargetMode="External"/><Relationship Id="rId272" Type="http://schemas.openxmlformats.org/officeDocument/2006/relationships/hyperlink" Target="https://doi.org/10.1299/mej.18-00298" TargetMode="External"/><Relationship Id="rId577" Type="http://schemas.openxmlformats.org/officeDocument/2006/relationships/hyperlink" Target="https://doi.org/10.1080/00405000.2020.1711993" TargetMode="External"/><Relationship Id="rId132" Type="http://schemas.openxmlformats.org/officeDocument/2006/relationships/hyperlink" Target="https://doi.org/10.1016/j.ijpharm.2013.07.078" TargetMode="External"/><Relationship Id="rId437" Type="http://schemas.openxmlformats.org/officeDocument/2006/relationships/hyperlink" Target="https://doi.org/10.1002/app.50014" TargetMode="External"/><Relationship Id="rId644" Type="http://schemas.openxmlformats.org/officeDocument/2006/relationships/hyperlink" Target="https://doi.org/10.3390/nano8120971" TargetMode="External"/><Relationship Id="rId283" Type="http://schemas.openxmlformats.org/officeDocument/2006/relationships/hyperlink" Target="https://doi.org/10.1299/mej.18-00298" TargetMode="External"/><Relationship Id="rId490" Type="http://schemas.openxmlformats.org/officeDocument/2006/relationships/hyperlink" Target="https://doi.org/10.1155/2020/7529306" TargetMode="External"/><Relationship Id="rId504" Type="http://schemas.openxmlformats.org/officeDocument/2006/relationships/hyperlink" Target="https://doi.org/10.1002/pc.25545" TargetMode="External"/><Relationship Id="rId78" Type="http://schemas.openxmlformats.org/officeDocument/2006/relationships/hyperlink" Target="https://doi.org/10.1016/j.eurpolymj.2004.10.027" TargetMode="External"/><Relationship Id="rId143" Type="http://schemas.openxmlformats.org/officeDocument/2006/relationships/hyperlink" Target="https://doi.org/10.1016/j.ijpharm.2013.07.078" TargetMode="External"/><Relationship Id="rId350" Type="http://schemas.openxmlformats.org/officeDocument/2006/relationships/hyperlink" Target="https://doi.org/10.1002/adv.21869" TargetMode="External"/><Relationship Id="rId588" Type="http://schemas.openxmlformats.org/officeDocument/2006/relationships/hyperlink" Target="https://doi.org/10.1080/00405000.2020.1711993" TargetMode="External"/><Relationship Id="rId9" Type="http://schemas.openxmlformats.org/officeDocument/2006/relationships/hyperlink" Target="https://doi.org/10.1016/j.matdes.2006.12.013" TargetMode="External"/><Relationship Id="rId210" Type="http://schemas.openxmlformats.org/officeDocument/2006/relationships/hyperlink" Target="https://doi.org/10.1002/app.25464" TargetMode="External"/><Relationship Id="rId448" Type="http://schemas.openxmlformats.org/officeDocument/2006/relationships/hyperlink" Target="https://doi.org/10.1002/app.50014" TargetMode="External"/><Relationship Id="rId655" Type="http://schemas.openxmlformats.org/officeDocument/2006/relationships/hyperlink" Target="https://doi.org/10.1016/j.msec.2016.04.068" TargetMode="External"/><Relationship Id="rId294" Type="http://schemas.openxmlformats.org/officeDocument/2006/relationships/hyperlink" Target="https://doi.org/10.1299/mej.18-00298" TargetMode="External"/><Relationship Id="rId308" Type="http://schemas.openxmlformats.org/officeDocument/2006/relationships/hyperlink" Target="https://doi.org/10.1515/epoly-2014-0110" TargetMode="External"/><Relationship Id="rId515" Type="http://schemas.openxmlformats.org/officeDocument/2006/relationships/hyperlink" Target="https://doi.org/10.1002/jbm.a.35443" TargetMode="External"/><Relationship Id="rId89" Type="http://schemas.openxmlformats.org/officeDocument/2006/relationships/hyperlink" Target="https://doi.org/10.31487/j.dobcr.2021.02.04" TargetMode="External"/><Relationship Id="rId154" Type="http://schemas.openxmlformats.org/officeDocument/2006/relationships/hyperlink" Target="https://doi.org/10.1016/j.ijpharm.2013.07.078" TargetMode="External"/><Relationship Id="rId361" Type="http://schemas.openxmlformats.org/officeDocument/2006/relationships/hyperlink" Target="https://doi.org/10.1002/app.29808" TargetMode="External"/><Relationship Id="rId599" Type="http://schemas.openxmlformats.org/officeDocument/2006/relationships/hyperlink" Target="https://doi.org/10.1016/j.buildenv.2020.107449" TargetMode="External"/><Relationship Id="rId459" Type="http://schemas.openxmlformats.org/officeDocument/2006/relationships/hyperlink" Target="https://doi.org/10.1016/j.polymer.2020.122576" TargetMode="External"/><Relationship Id="rId666" Type="http://schemas.openxmlformats.org/officeDocument/2006/relationships/hyperlink" Target="https://doi.org/10.3390/polym15132813" TargetMode="External"/><Relationship Id="rId16" Type="http://schemas.openxmlformats.org/officeDocument/2006/relationships/hyperlink" Target="https://doi.org/10.1016/j.matdes.2006.12.013" TargetMode="External"/><Relationship Id="rId221" Type="http://schemas.openxmlformats.org/officeDocument/2006/relationships/hyperlink" Target="https://doi.org/10.1299/mej.18-00298" TargetMode="External"/><Relationship Id="rId319" Type="http://schemas.openxmlformats.org/officeDocument/2006/relationships/hyperlink" Target="https://doi.org/10.1016/j.polymer.2012.10.003" TargetMode="External"/><Relationship Id="rId526" Type="http://schemas.openxmlformats.org/officeDocument/2006/relationships/hyperlink" Target="https://doi.org/10.3390/fib9010002" TargetMode="External"/><Relationship Id="rId165" Type="http://schemas.openxmlformats.org/officeDocument/2006/relationships/hyperlink" Target="https://doi.org/10.3390/nano10061221" TargetMode="External"/><Relationship Id="rId372" Type="http://schemas.openxmlformats.org/officeDocument/2006/relationships/hyperlink" Target="https://doi.org/10.1002/app.40966" TargetMode="External"/><Relationship Id="rId232" Type="http://schemas.openxmlformats.org/officeDocument/2006/relationships/hyperlink" Target="https://doi.org/10.1299/mej.18-00298" TargetMode="External"/><Relationship Id="rId27" Type="http://schemas.openxmlformats.org/officeDocument/2006/relationships/hyperlink" Target="https://doi.org/10.1016/j.matdes.2006.12.013" TargetMode="External"/><Relationship Id="rId537" Type="http://schemas.openxmlformats.org/officeDocument/2006/relationships/hyperlink" Target="https://doi.org/10.1016/j.polymer.2014.06.032" TargetMode="External"/><Relationship Id="rId80" Type="http://schemas.openxmlformats.org/officeDocument/2006/relationships/hyperlink" Target="https://doi.org/10.1016/j.eurpolymj.2004.10.027" TargetMode="External"/><Relationship Id="rId176" Type="http://schemas.openxmlformats.org/officeDocument/2006/relationships/hyperlink" Target="https://doi.org/10.1007/s40204-017-0071-0" TargetMode="External"/><Relationship Id="rId383" Type="http://schemas.openxmlformats.org/officeDocument/2006/relationships/hyperlink" Target="https://doi.org/10.1155/2020/4090747" TargetMode="External"/><Relationship Id="rId590" Type="http://schemas.openxmlformats.org/officeDocument/2006/relationships/hyperlink" Target="https://doi.org/10.1080/00405000.2020.1711993" TargetMode="External"/><Relationship Id="rId604" Type="http://schemas.openxmlformats.org/officeDocument/2006/relationships/hyperlink" Target="https://doi.org/10.37358/Rev.Chim.19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898EF-54A0-F04A-B437-5371AC023395}">
  <dimension ref="A1:AH1734"/>
  <sheetViews>
    <sheetView tabSelected="1" topLeftCell="L1" workbookViewId="0">
      <selection activeCell="O2" sqref="O2"/>
    </sheetView>
  </sheetViews>
  <sheetFormatPr baseColWidth="10" defaultRowHeight="16" x14ac:dyDescent="0.2"/>
  <cols>
    <col min="1" max="1" width="41.33203125" customWidth="1"/>
    <col min="2" max="2" width="39.6640625" bestFit="1" customWidth="1"/>
    <col min="3" max="3" width="18.83203125" customWidth="1"/>
    <col min="4" max="4" width="20.83203125" customWidth="1"/>
    <col min="6" max="6" width="19" customWidth="1"/>
    <col min="7" max="7" width="19.6640625" customWidth="1"/>
    <col min="8" max="8" width="25" customWidth="1"/>
    <col min="9" max="9" width="21.83203125" customWidth="1"/>
    <col min="10" max="10" width="21" customWidth="1"/>
    <col min="11" max="11" width="23" customWidth="1"/>
    <col min="12" max="12" width="27.83203125" customWidth="1"/>
    <col min="13" max="13" width="26.83203125" customWidth="1"/>
    <col min="14" max="14" width="23.6640625" customWidth="1"/>
    <col min="15" max="15" width="15.5" customWidth="1"/>
    <col min="16" max="16" width="21.1640625" customWidth="1"/>
    <col min="17" max="17" width="20.33203125" customWidth="1"/>
    <col min="18" max="18" width="16.5" customWidth="1"/>
    <col min="19" max="19" width="21.83203125" customWidth="1"/>
    <col min="20" max="20" width="12.5" customWidth="1"/>
    <col min="21" max="21" width="17.83203125" customWidth="1"/>
    <col min="22" max="22" width="17.5" customWidth="1"/>
    <col min="23" max="23" width="16.1640625" customWidth="1"/>
    <col min="24" max="24" width="21.33203125" customWidth="1"/>
    <col min="25" max="25" width="15.5" customWidth="1"/>
    <col min="26" max="26" width="20.6640625" customWidth="1"/>
    <col min="27" max="27" width="26.33203125" customWidth="1"/>
    <col min="28" max="28" width="27.83203125" customWidth="1"/>
    <col min="29" max="29" width="16.83203125" customWidth="1"/>
    <col min="30" max="30" width="12.5" customWidth="1"/>
    <col min="31" max="31" width="12.6640625" customWidth="1"/>
    <col min="32" max="32" width="14.6640625" customWidth="1"/>
    <col min="33" max="33" width="14.5" customWidth="1"/>
    <col min="34" max="34" width="20.6640625" customWidth="1"/>
    <col min="71" max="71" width="52.33203125" customWidth="1"/>
  </cols>
  <sheetData>
    <row r="1" spans="1:34" x14ac:dyDescent="0.2">
      <c r="A1" t="s">
        <v>0</v>
      </c>
      <c r="B1" t="s">
        <v>1</v>
      </c>
      <c r="C1" t="s">
        <v>1061</v>
      </c>
      <c r="D1" t="s">
        <v>1062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</row>
    <row r="2" spans="1:34" x14ac:dyDescent="0.2">
      <c r="A2" t="s">
        <v>721</v>
      </c>
      <c r="B2" t="s">
        <v>722</v>
      </c>
      <c r="C2">
        <v>0</v>
      </c>
      <c r="D2" t="s">
        <v>34</v>
      </c>
      <c r="E2" t="s">
        <v>723</v>
      </c>
      <c r="F2" t="s">
        <v>724</v>
      </c>
      <c r="G2" t="s">
        <v>34</v>
      </c>
      <c r="H2" t="s">
        <v>34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34</v>
      </c>
      <c r="P2" t="s">
        <v>34</v>
      </c>
      <c r="Q2" t="s">
        <v>34</v>
      </c>
      <c r="R2">
        <v>15</v>
      </c>
      <c r="S2" t="s">
        <v>34</v>
      </c>
      <c r="T2">
        <v>25</v>
      </c>
      <c r="U2" t="s">
        <v>34</v>
      </c>
      <c r="V2">
        <v>5</v>
      </c>
      <c r="W2" t="s">
        <v>34</v>
      </c>
      <c r="X2" t="s">
        <v>34</v>
      </c>
      <c r="Y2" t="s">
        <v>34</v>
      </c>
      <c r="Z2" t="s">
        <v>34</v>
      </c>
      <c r="AA2" t="s">
        <v>34</v>
      </c>
      <c r="AB2" t="s">
        <v>34</v>
      </c>
      <c r="AC2" t="s">
        <v>34</v>
      </c>
      <c r="AD2" t="s">
        <v>34</v>
      </c>
      <c r="AE2" t="s">
        <v>725</v>
      </c>
      <c r="AF2" t="s">
        <v>36</v>
      </c>
      <c r="AG2" t="s">
        <v>34</v>
      </c>
      <c r="AH2" t="s">
        <v>34</v>
      </c>
    </row>
    <row r="3" spans="1:34" x14ac:dyDescent="0.2">
      <c r="A3" t="s">
        <v>721</v>
      </c>
      <c r="B3" t="s">
        <v>722</v>
      </c>
      <c r="C3">
        <v>0</v>
      </c>
      <c r="D3" t="s">
        <v>34</v>
      </c>
      <c r="E3" t="s">
        <v>726</v>
      </c>
      <c r="F3" t="s">
        <v>34</v>
      </c>
      <c r="G3" t="s">
        <v>34</v>
      </c>
      <c r="H3" t="s">
        <v>34</v>
      </c>
      <c r="I3" t="s">
        <v>34</v>
      </c>
      <c r="J3" t="s">
        <v>34</v>
      </c>
      <c r="K3" t="s">
        <v>34</v>
      </c>
      <c r="L3" t="s">
        <v>34</v>
      </c>
      <c r="M3" t="s">
        <v>34</v>
      </c>
      <c r="N3" t="s">
        <v>34</v>
      </c>
      <c r="O3" t="s">
        <v>34</v>
      </c>
      <c r="P3" t="s">
        <v>34</v>
      </c>
      <c r="Q3" t="s">
        <v>34</v>
      </c>
      <c r="R3">
        <v>15</v>
      </c>
      <c r="S3" t="s">
        <v>34</v>
      </c>
      <c r="T3">
        <v>30</v>
      </c>
      <c r="U3" t="s">
        <v>34</v>
      </c>
      <c r="V3">
        <v>15</v>
      </c>
      <c r="W3" t="s">
        <v>34</v>
      </c>
      <c r="X3" t="s">
        <v>34</v>
      </c>
      <c r="Y3" t="s">
        <v>34</v>
      </c>
      <c r="Z3" t="s">
        <v>34</v>
      </c>
      <c r="AA3" t="s">
        <v>34</v>
      </c>
      <c r="AB3" t="s">
        <v>34</v>
      </c>
      <c r="AC3" t="s">
        <v>34</v>
      </c>
      <c r="AD3" t="s">
        <v>34</v>
      </c>
      <c r="AE3" t="s">
        <v>725</v>
      </c>
      <c r="AF3" t="s">
        <v>36</v>
      </c>
      <c r="AG3" t="s">
        <v>34</v>
      </c>
      <c r="AH3" t="s">
        <v>34</v>
      </c>
    </row>
    <row r="4" spans="1:34" x14ac:dyDescent="0.2">
      <c r="A4" t="s">
        <v>721</v>
      </c>
      <c r="B4" t="s">
        <v>722</v>
      </c>
      <c r="C4">
        <v>0</v>
      </c>
      <c r="D4" t="s">
        <v>34</v>
      </c>
      <c r="E4" t="s">
        <v>727</v>
      </c>
      <c r="F4" t="s">
        <v>34</v>
      </c>
      <c r="G4" t="s">
        <v>34</v>
      </c>
      <c r="H4" t="s">
        <v>34</v>
      </c>
      <c r="I4" t="s">
        <v>34</v>
      </c>
      <c r="J4" t="s">
        <v>34</v>
      </c>
      <c r="K4" t="s">
        <v>34</v>
      </c>
      <c r="L4" t="s">
        <v>34</v>
      </c>
      <c r="M4" t="s">
        <v>34</v>
      </c>
      <c r="N4" t="s">
        <v>34</v>
      </c>
      <c r="O4" t="s">
        <v>34</v>
      </c>
      <c r="P4" t="s">
        <v>34</v>
      </c>
      <c r="Q4" t="s">
        <v>34</v>
      </c>
      <c r="R4">
        <v>15</v>
      </c>
      <c r="S4" t="s">
        <v>34</v>
      </c>
      <c r="T4">
        <v>30</v>
      </c>
      <c r="U4" t="s">
        <v>34</v>
      </c>
      <c r="V4">
        <v>40</v>
      </c>
      <c r="W4" t="s">
        <v>34</v>
      </c>
      <c r="X4" t="s">
        <v>34</v>
      </c>
      <c r="Y4" t="s">
        <v>34</v>
      </c>
      <c r="Z4" t="s">
        <v>34</v>
      </c>
      <c r="AA4" t="s">
        <v>34</v>
      </c>
      <c r="AB4" t="s">
        <v>34</v>
      </c>
      <c r="AC4" t="s">
        <v>34</v>
      </c>
      <c r="AD4" t="s">
        <v>34</v>
      </c>
      <c r="AE4" t="s">
        <v>725</v>
      </c>
      <c r="AF4" t="s">
        <v>36</v>
      </c>
      <c r="AG4" t="s">
        <v>34</v>
      </c>
      <c r="AH4" t="s">
        <v>34</v>
      </c>
    </row>
    <row r="5" spans="1:34" x14ac:dyDescent="0.2">
      <c r="A5" t="s">
        <v>721</v>
      </c>
      <c r="B5" t="s">
        <v>722</v>
      </c>
      <c r="C5">
        <v>0</v>
      </c>
      <c r="D5" t="s">
        <v>34</v>
      </c>
      <c r="E5" t="s">
        <v>728</v>
      </c>
      <c r="F5" t="s">
        <v>729</v>
      </c>
      <c r="G5" t="s">
        <v>34</v>
      </c>
      <c r="H5" t="s">
        <v>34</v>
      </c>
      <c r="I5" t="s">
        <v>34</v>
      </c>
      <c r="J5" t="s">
        <v>34</v>
      </c>
      <c r="K5" t="s">
        <v>34</v>
      </c>
      <c r="L5" t="s">
        <v>34</v>
      </c>
      <c r="M5" t="s">
        <v>34</v>
      </c>
      <c r="N5" t="s">
        <v>34</v>
      </c>
      <c r="O5" t="s">
        <v>34</v>
      </c>
      <c r="P5" t="s">
        <v>34</v>
      </c>
      <c r="Q5" t="s">
        <v>34</v>
      </c>
      <c r="R5">
        <v>10</v>
      </c>
      <c r="S5" t="s">
        <v>34</v>
      </c>
      <c r="T5">
        <v>10</v>
      </c>
      <c r="U5" t="s">
        <v>34</v>
      </c>
      <c r="V5">
        <v>0.5</v>
      </c>
      <c r="W5" t="s">
        <v>34</v>
      </c>
      <c r="X5" t="s">
        <v>34</v>
      </c>
      <c r="Y5" t="s">
        <v>34</v>
      </c>
      <c r="Z5" t="s">
        <v>34</v>
      </c>
      <c r="AA5" t="s">
        <v>34</v>
      </c>
      <c r="AB5" t="s">
        <v>34</v>
      </c>
      <c r="AC5" t="s">
        <v>34</v>
      </c>
      <c r="AD5" t="s">
        <v>34</v>
      </c>
      <c r="AE5" t="s">
        <v>730</v>
      </c>
      <c r="AF5" t="s">
        <v>36</v>
      </c>
      <c r="AG5" t="s">
        <v>34</v>
      </c>
      <c r="AH5" t="s">
        <v>34</v>
      </c>
    </row>
    <row r="6" spans="1:34" x14ac:dyDescent="0.2">
      <c r="A6" t="s">
        <v>721</v>
      </c>
      <c r="B6" t="s">
        <v>722</v>
      </c>
      <c r="C6">
        <v>0</v>
      </c>
      <c r="D6" t="s">
        <v>34</v>
      </c>
      <c r="E6" t="s">
        <v>731</v>
      </c>
      <c r="F6" t="s">
        <v>729</v>
      </c>
      <c r="G6" t="s">
        <v>34</v>
      </c>
      <c r="H6" t="s">
        <v>34</v>
      </c>
      <c r="I6" t="s">
        <v>34</v>
      </c>
      <c r="J6" t="s">
        <v>34</v>
      </c>
      <c r="K6" t="s">
        <v>34</v>
      </c>
      <c r="L6" t="s">
        <v>34</v>
      </c>
      <c r="M6" t="s">
        <v>34</v>
      </c>
      <c r="N6" t="s">
        <v>34</v>
      </c>
      <c r="O6" t="s">
        <v>34</v>
      </c>
      <c r="P6" t="s">
        <v>34</v>
      </c>
      <c r="Q6" t="s">
        <v>34</v>
      </c>
      <c r="R6">
        <v>12</v>
      </c>
      <c r="S6" t="s">
        <v>34</v>
      </c>
      <c r="T6">
        <v>9</v>
      </c>
      <c r="U6" t="s">
        <v>34</v>
      </c>
      <c r="V6">
        <v>1</v>
      </c>
      <c r="W6" t="s">
        <v>34</v>
      </c>
      <c r="X6" t="s">
        <v>34</v>
      </c>
      <c r="Y6" t="s">
        <v>34</v>
      </c>
      <c r="Z6" t="s">
        <v>34</v>
      </c>
      <c r="AA6" t="s">
        <v>34</v>
      </c>
      <c r="AB6" t="s">
        <v>34</v>
      </c>
      <c r="AC6" t="s">
        <v>34</v>
      </c>
      <c r="AD6" t="s">
        <v>34</v>
      </c>
      <c r="AE6" t="s">
        <v>732</v>
      </c>
      <c r="AF6" t="s">
        <v>36</v>
      </c>
      <c r="AG6" t="s">
        <v>34</v>
      </c>
      <c r="AH6" t="s">
        <v>34</v>
      </c>
    </row>
    <row r="7" spans="1:34" x14ac:dyDescent="0.2">
      <c r="A7" t="s">
        <v>721</v>
      </c>
      <c r="B7" t="s">
        <v>722</v>
      </c>
      <c r="C7">
        <v>0</v>
      </c>
      <c r="D7" t="s">
        <v>34</v>
      </c>
      <c r="E7" t="s">
        <v>731</v>
      </c>
      <c r="F7" t="s">
        <v>729</v>
      </c>
      <c r="G7" t="s">
        <v>34</v>
      </c>
      <c r="H7" t="s">
        <v>34</v>
      </c>
      <c r="I7" t="s">
        <v>34</v>
      </c>
      <c r="J7" t="s">
        <v>34</v>
      </c>
      <c r="K7" t="s">
        <v>34</v>
      </c>
      <c r="L7" t="s">
        <v>34</v>
      </c>
      <c r="M7" t="s">
        <v>34</v>
      </c>
      <c r="N7" t="s">
        <v>34</v>
      </c>
      <c r="O7" t="s">
        <v>34</v>
      </c>
      <c r="P7" t="s">
        <v>34</v>
      </c>
      <c r="Q7" t="s">
        <v>34</v>
      </c>
      <c r="R7">
        <v>10</v>
      </c>
      <c r="S7" t="s">
        <v>34</v>
      </c>
      <c r="T7">
        <v>12</v>
      </c>
      <c r="U7" t="s">
        <v>34</v>
      </c>
      <c r="V7">
        <v>2</v>
      </c>
      <c r="W7" t="s">
        <v>34</v>
      </c>
      <c r="X7" t="s">
        <v>34</v>
      </c>
      <c r="Y7" t="s">
        <v>34</v>
      </c>
      <c r="Z7" t="s">
        <v>34</v>
      </c>
      <c r="AA7" t="s">
        <v>34</v>
      </c>
      <c r="AB7" t="s">
        <v>34</v>
      </c>
      <c r="AC7" t="s">
        <v>34</v>
      </c>
      <c r="AD7" t="s">
        <v>34</v>
      </c>
      <c r="AE7" t="s">
        <v>732</v>
      </c>
      <c r="AF7" t="s">
        <v>36</v>
      </c>
      <c r="AG7" t="s">
        <v>34</v>
      </c>
      <c r="AH7" t="s">
        <v>34</v>
      </c>
    </row>
    <row r="8" spans="1:34" x14ac:dyDescent="0.2">
      <c r="A8" t="s">
        <v>721</v>
      </c>
      <c r="B8" t="s">
        <v>722</v>
      </c>
      <c r="C8">
        <v>0</v>
      </c>
      <c r="D8" t="s">
        <v>34</v>
      </c>
      <c r="E8" t="s">
        <v>733</v>
      </c>
      <c r="F8" t="s">
        <v>34</v>
      </c>
      <c r="G8" t="s">
        <v>34</v>
      </c>
      <c r="H8" t="s">
        <v>34</v>
      </c>
      <c r="I8" t="s">
        <v>34</v>
      </c>
      <c r="J8" t="s">
        <v>34</v>
      </c>
      <c r="K8" t="s">
        <v>34</v>
      </c>
      <c r="L8" t="s">
        <v>34</v>
      </c>
      <c r="M8" t="s">
        <v>34</v>
      </c>
      <c r="N8" t="s">
        <v>34</v>
      </c>
      <c r="O8" t="s">
        <v>34</v>
      </c>
      <c r="P8" t="s">
        <v>34</v>
      </c>
      <c r="Q8" t="s">
        <v>34</v>
      </c>
      <c r="R8">
        <v>5</v>
      </c>
      <c r="S8" t="s">
        <v>34</v>
      </c>
      <c r="T8">
        <v>25</v>
      </c>
      <c r="U8" t="s">
        <v>34</v>
      </c>
      <c r="V8">
        <v>5</v>
      </c>
      <c r="W8" t="s">
        <v>34</v>
      </c>
      <c r="X8" t="s">
        <v>34</v>
      </c>
      <c r="Y8" t="s">
        <v>34</v>
      </c>
      <c r="Z8" t="s">
        <v>34</v>
      </c>
      <c r="AA8" t="s">
        <v>34</v>
      </c>
      <c r="AB8" t="s">
        <v>34</v>
      </c>
      <c r="AC8" t="s">
        <v>34</v>
      </c>
      <c r="AD8" t="s">
        <v>34</v>
      </c>
      <c r="AE8" t="s">
        <v>734</v>
      </c>
      <c r="AF8" t="s">
        <v>36</v>
      </c>
      <c r="AG8" t="s">
        <v>34</v>
      </c>
      <c r="AH8" t="s">
        <v>34</v>
      </c>
    </row>
    <row r="9" spans="1:34" x14ac:dyDescent="0.2">
      <c r="A9" t="s">
        <v>721</v>
      </c>
      <c r="B9" t="s">
        <v>722</v>
      </c>
      <c r="C9">
        <v>0</v>
      </c>
      <c r="D9" t="s">
        <v>34</v>
      </c>
      <c r="E9" t="s">
        <v>735</v>
      </c>
      <c r="F9" t="s">
        <v>736</v>
      </c>
      <c r="G9" t="s">
        <v>34</v>
      </c>
      <c r="H9" t="s">
        <v>34</v>
      </c>
      <c r="I9" t="s">
        <v>34</v>
      </c>
      <c r="J9" t="s">
        <v>34</v>
      </c>
      <c r="K9" t="s">
        <v>34</v>
      </c>
      <c r="L9" t="s">
        <v>34</v>
      </c>
      <c r="M9" t="s">
        <v>34</v>
      </c>
      <c r="N9" t="s">
        <v>34</v>
      </c>
      <c r="O9" t="s">
        <v>34</v>
      </c>
      <c r="P9" t="s">
        <v>34</v>
      </c>
      <c r="Q9" t="s">
        <v>34</v>
      </c>
      <c r="R9">
        <v>10</v>
      </c>
      <c r="S9" t="s">
        <v>34</v>
      </c>
      <c r="T9">
        <v>25</v>
      </c>
      <c r="U9" t="s">
        <v>34</v>
      </c>
      <c r="V9">
        <v>5</v>
      </c>
      <c r="W9" t="s">
        <v>34</v>
      </c>
      <c r="X9" t="s">
        <v>34</v>
      </c>
      <c r="Y9" t="s">
        <v>34</v>
      </c>
      <c r="Z9" t="s">
        <v>34</v>
      </c>
      <c r="AA9" t="s">
        <v>34</v>
      </c>
      <c r="AB9" t="s">
        <v>34</v>
      </c>
      <c r="AC9" t="s">
        <v>34</v>
      </c>
      <c r="AD9" t="s">
        <v>34</v>
      </c>
      <c r="AE9" t="s">
        <v>687</v>
      </c>
      <c r="AF9" t="s">
        <v>36</v>
      </c>
      <c r="AG9" t="s">
        <v>34</v>
      </c>
      <c r="AH9" t="s">
        <v>34</v>
      </c>
    </row>
    <row r="10" spans="1:34" x14ac:dyDescent="0.2">
      <c r="A10" t="s">
        <v>721</v>
      </c>
      <c r="B10" t="s">
        <v>722</v>
      </c>
      <c r="C10">
        <v>0</v>
      </c>
      <c r="D10" t="s">
        <v>34</v>
      </c>
      <c r="E10" t="s">
        <v>735</v>
      </c>
      <c r="F10" t="s">
        <v>736</v>
      </c>
      <c r="G10" t="s">
        <v>34</v>
      </c>
      <c r="H10" t="s">
        <v>34</v>
      </c>
      <c r="I10" t="s">
        <v>34</v>
      </c>
      <c r="J10" t="s">
        <v>34</v>
      </c>
      <c r="K10" t="s">
        <v>34</v>
      </c>
      <c r="L10" t="s">
        <v>34</v>
      </c>
      <c r="M10" t="s">
        <v>34</v>
      </c>
      <c r="N10" t="s">
        <v>34</v>
      </c>
      <c r="O10" t="s">
        <v>34</v>
      </c>
      <c r="P10" t="s">
        <v>34</v>
      </c>
      <c r="Q10" t="s">
        <v>34</v>
      </c>
      <c r="R10">
        <v>10</v>
      </c>
      <c r="S10" t="s">
        <v>34</v>
      </c>
      <c r="T10">
        <v>15</v>
      </c>
      <c r="U10" t="s">
        <v>34</v>
      </c>
      <c r="V10">
        <v>3</v>
      </c>
      <c r="W10" t="s">
        <v>34</v>
      </c>
      <c r="X10" t="s">
        <v>34</v>
      </c>
      <c r="Y10" t="s">
        <v>34</v>
      </c>
      <c r="Z10" t="s">
        <v>34</v>
      </c>
      <c r="AA10" t="s">
        <v>34</v>
      </c>
      <c r="AB10" t="s">
        <v>34</v>
      </c>
      <c r="AC10" t="s">
        <v>34</v>
      </c>
      <c r="AD10" t="s">
        <v>34</v>
      </c>
      <c r="AE10" t="s">
        <v>687</v>
      </c>
      <c r="AF10" t="s">
        <v>36</v>
      </c>
      <c r="AG10" t="s">
        <v>34</v>
      </c>
      <c r="AH10" t="s">
        <v>34</v>
      </c>
    </row>
    <row r="11" spans="1:34" x14ac:dyDescent="0.2">
      <c r="A11" t="s">
        <v>721</v>
      </c>
      <c r="B11" t="s">
        <v>722</v>
      </c>
      <c r="C11">
        <v>0</v>
      </c>
      <c r="D11" t="s">
        <v>34</v>
      </c>
      <c r="E11" t="s">
        <v>735</v>
      </c>
      <c r="F11" t="s">
        <v>737</v>
      </c>
      <c r="G11" t="s">
        <v>34</v>
      </c>
      <c r="H11" t="s">
        <v>34</v>
      </c>
      <c r="I11" t="s">
        <v>34</v>
      </c>
      <c r="J11" t="s">
        <v>34</v>
      </c>
      <c r="K11" t="s">
        <v>34</v>
      </c>
      <c r="L11" t="s">
        <v>34</v>
      </c>
      <c r="M11" t="s">
        <v>34</v>
      </c>
      <c r="N11" t="s">
        <v>34</v>
      </c>
      <c r="O11" t="s">
        <v>34</v>
      </c>
      <c r="P11" t="s">
        <v>34</v>
      </c>
      <c r="Q11" t="s">
        <v>34</v>
      </c>
      <c r="R11">
        <v>10</v>
      </c>
      <c r="S11" t="s">
        <v>34</v>
      </c>
      <c r="T11">
        <v>15</v>
      </c>
      <c r="U11" t="s">
        <v>34</v>
      </c>
      <c r="V11">
        <v>4</v>
      </c>
      <c r="W11" t="s">
        <v>34</v>
      </c>
      <c r="X11" t="s">
        <v>34</v>
      </c>
      <c r="Y11" t="s">
        <v>34</v>
      </c>
      <c r="Z11" t="s">
        <v>34</v>
      </c>
      <c r="AA11" t="s">
        <v>34</v>
      </c>
      <c r="AB11" t="s">
        <v>34</v>
      </c>
      <c r="AC11" t="s">
        <v>34</v>
      </c>
      <c r="AD11" t="s">
        <v>34</v>
      </c>
      <c r="AE11" t="s">
        <v>687</v>
      </c>
      <c r="AF11" t="s">
        <v>36</v>
      </c>
      <c r="AG11" t="s">
        <v>34</v>
      </c>
      <c r="AH11" t="s">
        <v>34</v>
      </c>
    </row>
    <row r="12" spans="1:34" x14ac:dyDescent="0.2">
      <c r="A12" t="s">
        <v>884</v>
      </c>
      <c r="B12" t="s">
        <v>1063</v>
      </c>
      <c r="C12">
        <v>1</v>
      </c>
      <c r="D12" t="s">
        <v>1064</v>
      </c>
      <c r="E12" t="s">
        <v>885</v>
      </c>
      <c r="F12" t="s">
        <v>34</v>
      </c>
      <c r="G12" t="s">
        <v>34</v>
      </c>
      <c r="H12" t="s">
        <v>34</v>
      </c>
      <c r="I12" t="s">
        <v>34</v>
      </c>
      <c r="J12" t="s">
        <v>34</v>
      </c>
      <c r="K12" t="s">
        <v>34</v>
      </c>
      <c r="L12" t="s">
        <v>34</v>
      </c>
      <c r="M12" t="s">
        <v>34</v>
      </c>
      <c r="N12" t="s">
        <v>34</v>
      </c>
      <c r="O12">
        <v>0.8</v>
      </c>
      <c r="P12" t="s">
        <v>34</v>
      </c>
      <c r="Q12">
        <v>21</v>
      </c>
      <c r="R12">
        <v>15</v>
      </c>
      <c r="S12" t="s">
        <v>34</v>
      </c>
      <c r="T12">
        <v>15</v>
      </c>
      <c r="U12" t="s">
        <v>34</v>
      </c>
      <c r="V12" t="s">
        <v>888</v>
      </c>
      <c r="W12">
        <v>30</v>
      </c>
      <c r="X12">
        <v>3</v>
      </c>
      <c r="Y12">
        <v>15</v>
      </c>
      <c r="Z12">
        <v>5</v>
      </c>
      <c r="AA12">
        <v>20047</v>
      </c>
      <c r="AB12">
        <v>737</v>
      </c>
      <c r="AC12" t="s">
        <v>34</v>
      </c>
      <c r="AD12" t="s">
        <v>34</v>
      </c>
      <c r="AE12" t="s">
        <v>83</v>
      </c>
      <c r="AF12" t="s">
        <v>36</v>
      </c>
      <c r="AG12" t="s">
        <v>34</v>
      </c>
      <c r="AH12" t="s">
        <v>34</v>
      </c>
    </row>
    <row r="13" spans="1:34" x14ac:dyDescent="0.2">
      <c r="A13" t="s">
        <v>884</v>
      </c>
      <c r="B13" t="s">
        <v>1063</v>
      </c>
      <c r="C13">
        <v>1</v>
      </c>
      <c r="D13" t="s">
        <v>1064</v>
      </c>
      <c r="E13" t="s">
        <v>885</v>
      </c>
      <c r="F13" t="s">
        <v>34</v>
      </c>
      <c r="G13" t="s">
        <v>34</v>
      </c>
      <c r="H13" t="s">
        <v>34</v>
      </c>
      <c r="I13" t="s">
        <v>34</v>
      </c>
      <c r="J13" t="s">
        <v>34</v>
      </c>
      <c r="K13" t="s">
        <v>34</v>
      </c>
      <c r="L13" t="s">
        <v>34</v>
      </c>
      <c r="M13" t="s">
        <v>34</v>
      </c>
      <c r="N13" t="s">
        <v>34</v>
      </c>
      <c r="O13">
        <v>0.8</v>
      </c>
      <c r="P13" t="s">
        <v>34</v>
      </c>
      <c r="Q13">
        <v>21</v>
      </c>
      <c r="R13">
        <v>20</v>
      </c>
      <c r="S13" t="s">
        <v>34</v>
      </c>
      <c r="T13">
        <v>20</v>
      </c>
      <c r="U13" t="s">
        <v>34</v>
      </c>
      <c r="V13" t="s">
        <v>888</v>
      </c>
      <c r="W13">
        <v>30</v>
      </c>
      <c r="X13">
        <v>3</v>
      </c>
      <c r="Y13">
        <v>15</v>
      </c>
      <c r="Z13">
        <v>5</v>
      </c>
      <c r="AA13">
        <v>13991</v>
      </c>
      <c r="AB13">
        <v>431</v>
      </c>
      <c r="AC13" t="s">
        <v>34</v>
      </c>
      <c r="AD13" t="s">
        <v>34</v>
      </c>
      <c r="AE13" t="s">
        <v>83</v>
      </c>
      <c r="AF13" t="s">
        <v>36</v>
      </c>
      <c r="AG13" t="s">
        <v>34</v>
      </c>
      <c r="AH13" t="s">
        <v>34</v>
      </c>
    </row>
    <row r="14" spans="1:34" x14ac:dyDescent="0.2">
      <c r="A14" t="s">
        <v>884</v>
      </c>
      <c r="B14" t="s">
        <v>1063</v>
      </c>
      <c r="C14">
        <v>1</v>
      </c>
      <c r="D14" t="s">
        <v>1064</v>
      </c>
      <c r="E14" t="s">
        <v>885</v>
      </c>
      <c r="F14" t="s">
        <v>34</v>
      </c>
      <c r="G14" t="s">
        <v>34</v>
      </c>
      <c r="H14" t="s">
        <v>34</v>
      </c>
      <c r="I14" t="s">
        <v>34</v>
      </c>
      <c r="J14" t="s">
        <v>34</v>
      </c>
      <c r="K14" t="s">
        <v>34</v>
      </c>
      <c r="L14" t="s">
        <v>34</v>
      </c>
      <c r="M14" t="s">
        <v>34</v>
      </c>
      <c r="N14" t="s">
        <v>34</v>
      </c>
      <c r="O14">
        <v>0.8</v>
      </c>
      <c r="P14" t="s">
        <v>34</v>
      </c>
      <c r="Q14">
        <v>21</v>
      </c>
      <c r="R14">
        <v>20</v>
      </c>
      <c r="S14" t="s">
        <v>34</v>
      </c>
      <c r="T14">
        <v>20</v>
      </c>
      <c r="U14" t="s">
        <v>34</v>
      </c>
      <c r="V14" t="s">
        <v>888</v>
      </c>
      <c r="W14">
        <v>30</v>
      </c>
      <c r="X14">
        <v>3</v>
      </c>
      <c r="Y14">
        <v>15</v>
      </c>
      <c r="Z14">
        <v>5</v>
      </c>
      <c r="AA14">
        <v>10177</v>
      </c>
      <c r="AB14">
        <v>361</v>
      </c>
      <c r="AC14" t="s">
        <v>34</v>
      </c>
      <c r="AD14" t="s">
        <v>34</v>
      </c>
      <c r="AE14" t="s">
        <v>83</v>
      </c>
      <c r="AF14" t="s">
        <v>36</v>
      </c>
      <c r="AG14" t="s">
        <v>34</v>
      </c>
      <c r="AH14" t="s">
        <v>34</v>
      </c>
    </row>
    <row r="15" spans="1:34" x14ac:dyDescent="0.2">
      <c r="A15" t="s">
        <v>884</v>
      </c>
      <c r="B15" t="s">
        <v>1063</v>
      </c>
      <c r="C15">
        <v>1</v>
      </c>
      <c r="D15" t="s">
        <v>1064</v>
      </c>
      <c r="E15" t="s">
        <v>885</v>
      </c>
      <c r="F15" t="s">
        <v>34</v>
      </c>
      <c r="G15" t="s">
        <v>34</v>
      </c>
      <c r="H15" t="s">
        <v>34</v>
      </c>
      <c r="I15" t="s">
        <v>34</v>
      </c>
      <c r="J15" t="s">
        <v>34</v>
      </c>
      <c r="K15" t="s">
        <v>34</v>
      </c>
      <c r="L15" t="s">
        <v>34</v>
      </c>
      <c r="M15" t="s">
        <v>34</v>
      </c>
      <c r="N15" t="s">
        <v>34</v>
      </c>
      <c r="O15">
        <v>0.8</v>
      </c>
      <c r="P15" t="s">
        <v>34</v>
      </c>
      <c r="Q15">
        <v>21</v>
      </c>
      <c r="R15">
        <v>25</v>
      </c>
      <c r="S15" t="s">
        <v>34</v>
      </c>
      <c r="T15">
        <v>25</v>
      </c>
      <c r="U15" t="s">
        <v>34</v>
      </c>
      <c r="V15" t="s">
        <v>888</v>
      </c>
      <c r="W15">
        <v>30</v>
      </c>
      <c r="X15">
        <v>3</v>
      </c>
      <c r="Y15">
        <v>15</v>
      </c>
      <c r="Z15">
        <v>5</v>
      </c>
      <c r="AA15">
        <v>13213</v>
      </c>
      <c r="AB15">
        <v>328</v>
      </c>
      <c r="AC15" t="s">
        <v>34</v>
      </c>
      <c r="AD15" t="s">
        <v>34</v>
      </c>
      <c r="AE15" t="s">
        <v>83</v>
      </c>
      <c r="AF15" t="s">
        <v>36</v>
      </c>
      <c r="AG15" t="s">
        <v>34</v>
      </c>
      <c r="AH15" t="s">
        <v>34</v>
      </c>
    </row>
    <row r="16" spans="1:34" x14ac:dyDescent="0.2">
      <c r="A16" t="s">
        <v>884</v>
      </c>
      <c r="B16" t="s">
        <v>1063</v>
      </c>
      <c r="C16">
        <v>1</v>
      </c>
      <c r="D16" t="s">
        <v>1064</v>
      </c>
      <c r="E16" t="s">
        <v>885</v>
      </c>
      <c r="F16" t="s">
        <v>34</v>
      </c>
      <c r="G16" t="s">
        <v>34</v>
      </c>
      <c r="H16" t="s">
        <v>34</v>
      </c>
      <c r="I16" t="s">
        <v>34</v>
      </c>
      <c r="J16" t="s">
        <v>34</v>
      </c>
      <c r="K16" t="s">
        <v>34</v>
      </c>
      <c r="L16" t="s">
        <v>34</v>
      </c>
      <c r="M16" t="s">
        <v>34</v>
      </c>
      <c r="N16" t="s">
        <v>34</v>
      </c>
      <c r="O16">
        <v>0.8</v>
      </c>
      <c r="P16" t="s">
        <v>34</v>
      </c>
      <c r="Q16">
        <v>21</v>
      </c>
      <c r="R16">
        <v>15</v>
      </c>
      <c r="S16" t="s">
        <v>34</v>
      </c>
      <c r="T16">
        <v>15</v>
      </c>
      <c r="U16" t="s">
        <v>34</v>
      </c>
      <c r="V16" t="s">
        <v>889</v>
      </c>
      <c r="W16">
        <v>30</v>
      </c>
      <c r="X16">
        <v>3</v>
      </c>
      <c r="Y16">
        <v>15</v>
      </c>
      <c r="Z16">
        <v>5</v>
      </c>
      <c r="AA16">
        <v>23564</v>
      </c>
      <c r="AB16">
        <v>994</v>
      </c>
      <c r="AC16" t="s">
        <v>34</v>
      </c>
      <c r="AD16" t="s">
        <v>34</v>
      </c>
      <c r="AE16" t="s">
        <v>34</v>
      </c>
      <c r="AF16" t="s">
        <v>36</v>
      </c>
      <c r="AG16" t="s">
        <v>34</v>
      </c>
      <c r="AH16" t="s">
        <v>34</v>
      </c>
    </row>
    <row r="17" spans="1:34" x14ac:dyDescent="0.2">
      <c r="A17" t="s">
        <v>884</v>
      </c>
      <c r="B17" t="s">
        <v>1063</v>
      </c>
      <c r="C17">
        <v>1</v>
      </c>
      <c r="D17" t="s">
        <v>1064</v>
      </c>
      <c r="E17" t="s">
        <v>885</v>
      </c>
      <c r="F17" t="s">
        <v>34</v>
      </c>
      <c r="G17" t="s">
        <v>34</v>
      </c>
      <c r="H17" t="s">
        <v>34</v>
      </c>
      <c r="I17" t="s">
        <v>34</v>
      </c>
      <c r="J17" t="s">
        <v>34</v>
      </c>
      <c r="K17" t="s">
        <v>34</v>
      </c>
      <c r="L17" t="s">
        <v>34</v>
      </c>
      <c r="M17" t="s">
        <v>34</v>
      </c>
      <c r="N17" t="s">
        <v>34</v>
      </c>
      <c r="O17">
        <v>0.8</v>
      </c>
      <c r="P17" t="s">
        <v>34</v>
      </c>
      <c r="Q17">
        <v>21</v>
      </c>
      <c r="R17">
        <v>20</v>
      </c>
      <c r="S17" t="s">
        <v>34</v>
      </c>
      <c r="T17">
        <v>20</v>
      </c>
      <c r="U17" t="s">
        <v>34</v>
      </c>
      <c r="V17" t="s">
        <v>889</v>
      </c>
      <c r="W17">
        <v>30</v>
      </c>
      <c r="X17">
        <v>3</v>
      </c>
      <c r="Y17">
        <v>15</v>
      </c>
      <c r="Z17">
        <v>5</v>
      </c>
      <c r="AA17">
        <v>15378</v>
      </c>
      <c r="AB17">
        <v>639</v>
      </c>
      <c r="AC17" t="s">
        <v>34</v>
      </c>
      <c r="AD17" t="s">
        <v>34</v>
      </c>
      <c r="AE17" t="s">
        <v>34</v>
      </c>
      <c r="AF17" t="s">
        <v>36</v>
      </c>
      <c r="AG17" t="s">
        <v>34</v>
      </c>
      <c r="AH17" t="s">
        <v>34</v>
      </c>
    </row>
    <row r="18" spans="1:34" x14ac:dyDescent="0.2">
      <c r="A18" t="s">
        <v>884</v>
      </c>
      <c r="B18" t="s">
        <v>1063</v>
      </c>
      <c r="C18">
        <v>1</v>
      </c>
      <c r="D18" t="s">
        <v>1064</v>
      </c>
      <c r="E18" t="s">
        <v>885</v>
      </c>
      <c r="F18" t="s">
        <v>34</v>
      </c>
      <c r="G18" t="s">
        <v>34</v>
      </c>
      <c r="H18" t="s">
        <v>34</v>
      </c>
      <c r="I18" t="s">
        <v>34</v>
      </c>
      <c r="J18" t="s">
        <v>34</v>
      </c>
      <c r="K18" t="s">
        <v>34</v>
      </c>
      <c r="L18" t="s">
        <v>34</v>
      </c>
      <c r="M18" t="s">
        <v>34</v>
      </c>
      <c r="N18" t="s">
        <v>34</v>
      </c>
      <c r="O18">
        <v>0.8</v>
      </c>
      <c r="P18" t="s">
        <v>34</v>
      </c>
      <c r="Q18">
        <v>21</v>
      </c>
      <c r="R18">
        <v>20</v>
      </c>
      <c r="S18" t="s">
        <v>34</v>
      </c>
      <c r="T18">
        <v>20</v>
      </c>
      <c r="U18" t="s">
        <v>34</v>
      </c>
      <c r="V18" t="s">
        <v>889</v>
      </c>
      <c r="W18">
        <v>30</v>
      </c>
      <c r="X18">
        <v>3</v>
      </c>
      <c r="Y18">
        <v>15</v>
      </c>
      <c r="Z18">
        <v>5</v>
      </c>
      <c r="AA18">
        <v>10059</v>
      </c>
      <c r="AB18">
        <v>390</v>
      </c>
      <c r="AC18" t="s">
        <v>34</v>
      </c>
      <c r="AD18" t="s">
        <v>34</v>
      </c>
      <c r="AE18" t="s">
        <v>34</v>
      </c>
      <c r="AF18" t="s">
        <v>36</v>
      </c>
      <c r="AG18" t="s">
        <v>34</v>
      </c>
      <c r="AH18" t="s">
        <v>34</v>
      </c>
    </row>
    <row r="19" spans="1:34" x14ac:dyDescent="0.2">
      <c r="A19" t="s">
        <v>884</v>
      </c>
      <c r="B19" t="s">
        <v>1063</v>
      </c>
      <c r="C19">
        <v>1</v>
      </c>
      <c r="D19" t="s">
        <v>1064</v>
      </c>
      <c r="E19" t="s">
        <v>885</v>
      </c>
      <c r="F19" t="s">
        <v>34</v>
      </c>
      <c r="G19" t="s">
        <v>34</v>
      </c>
      <c r="H19" t="s">
        <v>34</v>
      </c>
      <c r="I19" t="s">
        <v>34</v>
      </c>
      <c r="J19" t="s">
        <v>34</v>
      </c>
      <c r="K19" t="s">
        <v>34</v>
      </c>
      <c r="L19" t="s">
        <v>34</v>
      </c>
      <c r="M19" t="s">
        <v>34</v>
      </c>
      <c r="N19" t="s">
        <v>34</v>
      </c>
      <c r="O19">
        <v>0.8</v>
      </c>
      <c r="P19" t="s">
        <v>34</v>
      </c>
      <c r="Q19">
        <v>21</v>
      </c>
      <c r="R19">
        <v>25</v>
      </c>
      <c r="S19" t="s">
        <v>34</v>
      </c>
      <c r="T19">
        <v>25</v>
      </c>
      <c r="U19" t="s">
        <v>34</v>
      </c>
      <c r="V19" t="s">
        <v>889</v>
      </c>
      <c r="W19">
        <v>30</v>
      </c>
      <c r="X19">
        <v>3</v>
      </c>
      <c r="Y19">
        <v>15</v>
      </c>
      <c r="Z19">
        <v>5</v>
      </c>
      <c r="AA19">
        <v>12164</v>
      </c>
      <c r="AB19">
        <v>647</v>
      </c>
      <c r="AC19" t="s">
        <v>34</v>
      </c>
      <c r="AD19" t="s">
        <v>34</v>
      </c>
      <c r="AE19" t="s">
        <v>34</v>
      </c>
      <c r="AF19" t="s">
        <v>36</v>
      </c>
      <c r="AG19" t="s">
        <v>34</v>
      </c>
      <c r="AH19" t="s">
        <v>34</v>
      </c>
    </row>
    <row r="20" spans="1:34" x14ac:dyDescent="0.2">
      <c r="A20" t="s">
        <v>884</v>
      </c>
      <c r="B20" t="s">
        <v>1063</v>
      </c>
      <c r="C20">
        <v>1</v>
      </c>
      <c r="D20" t="s">
        <v>1064</v>
      </c>
      <c r="E20" t="s">
        <v>885</v>
      </c>
      <c r="F20" t="s">
        <v>34</v>
      </c>
      <c r="G20" t="s">
        <v>34</v>
      </c>
      <c r="H20" t="s">
        <v>34</v>
      </c>
      <c r="I20" t="s">
        <v>34</v>
      </c>
      <c r="J20" t="s">
        <v>34</v>
      </c>
      <c r="K20" t="s">
        <v>34</v>
      </c>
      <c r="L20" t="s">
        <v>34</v>
      </c>
      <c r="M20" t="s">
        <v>34</v>
      </c>
      <c r="N20" t="s">
        <v>34</v>
      </c>
      <c r="O20">
        <v>0.8</v>
      </c>
      <c r="P20" t="s">
        <v>34</v>
      </c>
      <c r="Q20">
        <v>21</v>
      </c>
      <c r="R20">
        <v>15</v>
      </c>
      <c r="S20" t="s">
        <v>34</v>
      </c>
      <c r="T20">
        <v>15</v>
      </c>
      <c r="U20" t="s">
        <v>34</v>
      </c>
      <c r="V20" t="s">
        <v>890</v>
      </c>
      <c r="W20">
        <v>30</v>
      </c>
      <c r="X20">
        <v>3</v>
      </c>
      <c r="Y20">
        <v>15</v>
      </c>
      <c r="Z20">
        <v>5</v>
      </c>
      <c r="AA20">
        <v>21794</v>
      </c>
      <c r="AB20">
        <v>617</v>
      </c>
      <c r="AC20" t="s">
        <v>34</v>
      </c>
      <c r="AD20" t="s">
        <v>34</v>
      </c>
      <c r="AE20" t="s">
        <v>83</v>
      </c>
      <c r="AF20" t="s">
        <v>36</v>
      </c>
      <c r="AG20" t="s">
        <v>34</v>
      </c>
      <c r="AH20" t="s">
        <v>34</v>
      </c>
    </row>
    <row r="21" spans="1:34" x14ac:dyDescent="0.2">
      <c r="A21" t="s">
        <v>884</v>
      </c>
      <c r="B21" t="s">
        <v>1063</v>
      </c>
      <c r="C21">
        <v>1</v>
      </c>
      <c r="D21" t="s">
        <v>1064</v>
      </c>
      <c r="E21" t="s">
        <v>885</v>
      </c>
      <c r="F21" t="s">
        <v>34</v>
      </c>
      <c r="G21" t="s">
        <v>34</v>
      </c>
      <c r="H21" t="s">
        <v>34</v>
      </c>
      <c r="I21" t="s">
        <v>34</v>
      </c>
      <c r="J21" t="s">
        <v>34</v>
      </c>
      <c r="K21" t="s">
        <v>34</v>
      </c>
      <c r="L21" t="s">
        <v>34</v>
      </c>
      <c r="M21" t="s">
        <v>34</v>
      </c>
      <c r="N21" t="s">
        <v>34</v>
      </c>
      <c r="O21">
        <v>0.8</v>
      </c>
      <c r="P21" t="s">
        <v>34</v>
      </c>
      <c r="Q21">
        <v>21</v>
      </c>
      <c r="R21">
        <v>20</v>
      </c>
      <c r="S21" t="s">
        <v>34</v>
      </c>
      <c r="T21">
        <v>20</v>
      </c>
      <c r="U21" t="s">
        <v>34</v>
      </c>
      <c r="V21" t="s">
        <v>890</v>
      </c>
      <c r="W21">
        <v>30</v>
      </c>
      <c r="X21">
        <v>3</v>
      </c>
      <c r="Y21">
        <v>15</v>
      </c>
      <c r="Z21">
        <v>5</v>
      </c>
      <c r="AA21">
        <v>14337</v>
      </c>
      <c r="AB21">
        <v>786</v>
      </c>
      <c r="AC21" t="s">
        <v>34</v>
      </c>
      <c r="AD21" t="s">
        <v>34</v>
      </c>
      <c r="AE21" t="s">
        <v>83</v>
      </c>
      <c r="AF21" t="s">
        <v>36</v>
      </c>
      <c r="AG21" t="s">
        <v>34</v>
      </c>
      <c r="AH21" t="s">
        <v>34</v>
      </c>
    </row>
    <row r="22" spans="1:34" x14ac:dyDescent="0.2">
      <c r="A22" t="s">
        <v>884</v>
      </c>
      <c r="B22" t="s">
        <v>1063</v>
      </c>
      <c r="C22">
        <v>1</v>
      </c>
      <c r="D22" t="s">
        <v>1064</v>
      </c>
      <c r="E22" t="s">
        <v>885</v>
      </c>
      <c r="F22" t="s">
        <v>34</v>
      </c>
      <c r="G22" t="s">
        <v>34</v>
      </c>
      <c r="H22" t="s">
        <v>34</v>
      </c>
      <c r="I22" t="s">
        <v>34</v>
      </c>
      <c r="J22" t="s">
        <v>34</v>
      </c>
      <c r="K22" t="s">
        <v>34</v>
      </c>
      <c r="L22" t="s">
        <v>34</v>
      </c>
      <c r="M22" t="s">
        <v>34</v>
      </c>
      <c r="N22" t="s">
        <v>34</v>
      </c>
      <c r="O22">
        <v>0.8</v>
      </c>
      <c r="P22" t="s">
        <v>34</v>
      </c>
      <c r="Q22">
        <v>21</v>
      </c>
      <c r="R22">
        <v>20</v>
      </c>
      <c r="S22" t="s">
        <v>34</v>
      </c>
      <c r="T22">
        <v>20</v>
      </c>
      <c r="U22" t="s">
        <v>34</v>
      </c>
      <c r="V22" t="s">
        <v>890</v>
      </c>
      <c r="W22">
        <v>30</v>
      </c>
      <c r="X22">
        <v>3</v>
      </c>
      <c r="Y22">
        <v>15</v>
      </c>
      <c r="Z22">
        <v>5</v>
      </c>
      <c r="AA22">
        <v>359</v>
      </c>
      <c r="AB22">
        <v>13</v>
      </c>
      <c r="AC22" t="s">
        <v>34</v>
      </c>
      <c r="AD22" t="s">
        <v>34</v>
      </c>
      <c r="AE22" t="s">
        <v>83</v>
      </c>
      <c r="AF22" t="s">
        <v>36</v>
      </c>
      <c r="AG22" t="s">
        <v>34</v>
      </c>
      <c r="AH22" t="s">
        <v>34</v>
      </c>
    </row>
    <row r="23" spans="1:34" x14ac:dyDescent="0.2">
      <c r="A23" t="s">
        <v>884</v>
      </c>
      <c r="B23" t="s">
        <v>1063</v>
      </c>
      <c r="C23">
        <v>1</v>
      </c>
      <c r="D23" t="s">
        <v>1064</v>
      </c>
      <c r="E23" t="s">
        <v>885</v>
      </c>
      <c r="F23" t="s">
        <v>34</v>
      </c>
      <c r="G23" t="s">
        <v>34</v>
      </c>
      <c r="H23" t="s">
        <v>34</v>
      </c>
      <c r="I23" t="s">
        <v>34</v>
      </c>
      <c r="J23" t="s">
        <v>34</v>
      </c>
      <c r="K23" t="s">
        <v>34</v>
      </c>
      <c r="L23" t="s">
        <v>34</v>
      </c>
      <c r="M23" t="s">
        <v>34</v>
      </c>
      <c r="N23" t="s">
        <v>34</v>
      </c>
      <c r="O23">
        <v>0.8</v>
      </c>
      <c r="P23" t="s">
        <v>34</v>
      </c>
      <c r="Q23">
        <v>21</v>
      </c>
      <c r="R23">
        <v>25</v>
      </c>
      <c r="S23" t="s">
        <v>34</v>
      </c>
      <c r="T23">
        <v>25</v>
      </c>
      <c r="U23" t="s">
        <v>34</v>
      </c>
      <c r="V23" t="s">
        <v>890</v>
      </c>
      <c r="W23">
        <v>30</v>
      </c>
      <c r="X23">
        <v>3</v>
      </c>
      <c r="Y23">
        <v>15</v>
      </c>
      <c r="Z23">
        <v>5</v>
      </c>
      <c r="AA23">
        <v>345</v>
      </c>
      <c r="AB23">
        <v>18</v>
      </c>
      <c r="AC23" t="s">
        <v>34</v>
      </c>
      <c r="AD23" t="s">
        <v>34</v>
      </c>
      <c r="AE23" t="s">
        <v>83</v>
      </c>
      <c r="AF23" t="s">
        <v>36</v>
      </c>
      <c r="AG23" t="s">
        <v>34</v>
      </c>
      <c r="AH23" t="s">
        <v>34</v>
      </c>
    </row>
    <row r="24" spans="1:34" x14ac:dyDescent="0.2">
      <c r="A24" t="s">
        <v>884</v>
      </c>
      <c r="B24" t="s">
        <v>1063</v>
      </c>
      <c r="C24">
        <v>1</v>
      </c>
      <c r="D24" t="s">
        <v>1064</v>
      </c>
      <c r="E24" t="s">
        <v>885</v>
      </c>
      <c r="F24" t="s">
        <v>34</v>
      </c>
      <c r="G24" t="s">
        <v>34</v>
      </c>
      <c r="H24" t="s">
        <v>34</v>
      </c>
      <c r="I24" t="s">
        <v>34</v>
      </c>
      <c r="J24" t="s">
        <v>34</v>
      </c>
      <c r="K24" t="s">
        <v>34</v>
      </c>
      <c r="L24" t="s">
        <v>34</v>
      </c>
      <c r="M24" t="s">
        <v>34</v>
      </c>
      <c r="N24" t="s">
        <v>34</v>
      </c>
      <c r="O24">
        <v>0.8</v>
      </c>
      <c r="P24" t="s">
        <v>34</v>
      </c>
      <c r="Q24">
        <v>21</v>
      </c>
      <c r="R24">
        <v>15</v>
      </c>
      <c r="S24" t="s">
        <v>34</v>
      </c>
      <c r="T24">
        <v>15</v>
      </c>
      <c r="U24" t="s">
        <v>34</v>
      </c>
      <c r="V24" t="s">
        <v>891</v>
      </c>
      <c r="W24">
        <v>30</v>
      </c>
      <c r="X24">
        <v>3</v>
      </c>
      <c r="Y24">
        <v>15</v>
      </c>
      <c r="Z24">
        <v>5</v>
      </c>
      <c r="AA24">
        <v>19084</v>
      </c>
      <c r="AB24">
        <v>874</v>
      </c>
      <c r="AC24" t="s">
        <v>34</v>
      </c>
      <c r="AD24" t="s">
        <v>34</v>
      </c>
      <c r="AE24" t="s">
        <v>34</v>
      </c>
      <c r="AF24" t="s">
        <v>36</v>
      </c>
      <c r="AG24" t="s">
        <v>34</v>
      </c>
      <c r="AH24" t="s">
        <v>34</v>
      </c>
    </row>
    <row r="25" spans="1:34" x14ac:dyDescent="0.2">
      <c r="A25" t="s">
        <v>884</v>
      </c>
      <c r="B25" t="s">
        <v>1063</v>
      </c>
      <c r="C25">
        <v>1</v>
      </c>
      <c r="D25" t="s">
        <v>1064</v>
      </c>
      <c r="E25" t="s">
        <v>885</v>
      </c>
      <c r="F25" t="s">
        <v>34</v>
      </c>
      <c r="G25" t="s">
        <v>34</v>
      </c>
      <c r="H25" t="s">
        <v>34</v>
      </c>
      <c r="I25" t="s">
        <v>34</v>
      </c>
      <c r="J25" t="s">
        <v>34</v>
      </c>
      <c r="K25" t="s">
        <v>34</v>
      </c>
      <c r="L25" t="s">
        <v>34</v>
      </c>
      <c r="M25" t="s">
        <v>34</v>
      </c>
      <c r="N25" t="s">
        <v>34</v>
      </c>
      <c r="O25">
        <v>0.8</v>
      </c>
      <c r="P25" t="s">
        <v>34</v>
      </c>
      <c r="Q25">
        <v>21</v>
      </c>
      <c r="R25">
        <v>20</v>
      </c>
      <c r="S25" t="s">
        <v>34</v>
      </c>
      <c r="T25">
        <v>20</v>
      </c>
      <c r="U25" t="s">
        <v>34</v>
      </c>
      <c r="V25" t="s">
        <v>891</v>
      </c>
      <c r="W25">
        <v>30</v>
      </c>
      <c r="X25">
        <v>3</v>
      </c>
      <c r="Y25">
        <v>15</v>
      </c>
      <c r="Z25">
        <v>5</v>
      </c>
      <c r="AA25">
        <v>15275</v>
      </c>
      <c r="AB25">
        <v>523</v>
      </c>
      <c r="AC25" t="s">
        <v>34</v>
      </c>
      <c r="AD25" t="s">
        <v>34</v>
      </c>
      <c r="AE25" t="s">
        <v>34</v>
      </c>
      <c r="AF25" t="s">
        <v>36</v>
      </c>
      <c r="AG25" t="s">
        <v>34</v>
      </c>
      <c r="AH25" t="s">
        <v>34</v>
      </c>
    </row>
    <row r="26" spans="1:34" x14ac:dyDescent="0.2">
      <c r="A26" t="s">
        <v>884</v>
      </c>
      <c r="B26" t="s">
        <v>1063</v>
      </c>
      <c r="C26">
        <v>1</v>
      </c>
      <c r="D26" t="s">
        <v>1064</v>
      </c>
      <c r="E26" t="s">
        <v>885</v>
      </c>
      <c r="F26" t="s">
        <v>34</v>
      </c>
      <c r="G26" t="s">
        <v>34</v>
      </c>
      <c r="H26" t="s">
        <v>34</v>
      </c>
      <c r="I26" t="s">
        <v>34</v>
      </c>
      <c r="J26" t="s">
        <v>34</v>
      </c>
      <c r="K26" t="s">
        <v>34</v>
      </c>
      <c r="L26" t="s">
        <v>34</v>
      </c>
      <c r="M26" t="s">
        <v>34</v>
      </c>
      <c r="N26" t="s">
        <v>34</v>
      </c>
      <c r="O26">
        <v>0.8</v>
      </c>
      <c r="P26" t="s">
        <v>34</v>
      </c>
      <c r="Q26">
        <v>21</v>
      </c>
      <c r="R26">
        <v>20</v>
      </c>
      <c r="S26" t="s">
        <v>34</v>
      </c>
      <c r="T26">
        <v>20</v>
      </c>
      <c r="U26" t="s">
        <v>34</v>
      </c>
      <c r="V26" t="s">
        <v>891</v>
      </c>
      <c r="W26">
        <v>30</v>
      </c>
      <c r="X26">
        <v>3</v>
      </c>
      <c r="Y26">
        <v>15</v>
      </c>
      <c r="Z26">
        <v>5</v>
      </c>
      <c r="AA26">
        <v>212</v>
      </c>
      <c r="AB26">
        <v>16</v>
      </c>
      <c r="AC26" t="s">
        <v>34</v>
      </c>
      <c r="AD26" t="s">
        <v>34</v>
      </c>
      <c r="AE26" t="s">
        <v>34</v>
      </c>
      <c r="AF26" t="s">
        <v>36</v>
      </c>
      <c r="AG26" t="s">
        <v>34</v>
      </c>
      <c r="AH26" t="s">
        <v>34</v>
      </c>
    </row>
    <row r="27" spans="1:34" x14ac:dyDescent="0.2">
      <c r="A27" t="s">
        <v>884</v>
      </c>
      <c r="B27" t="s">
        <v>1063</v>
      </c>
      <c r="C27">
        <v>1</v>
      </c>
      <c r="D27" t="s">
        <v>1064</v>
      </c>
      <c r="E27" t="s">
        <v>885</v>
      </c>
      <c r="F27" t="s">
        <v>34</v>
      </c>
      <c r="G27" t="s">
        <v>34</v>
      </c>
      <c r="H27" t="s">
        <v>34</v>
      </c>
      <c r="I27" t="s">
        <v>34</v>
      </c>
      <c r="J27" t="s">
        <v>34</v>
      </c>
      <c r="K27" t="s">
        <v>34</v>
      </c>
      <c r="L27" t="s">
        <v>34</v>
      </c>
      <c r="M27" t="s">
        <v>34</v>
      </c>
      <c r="N27" t="s">
        <v>34</v>
      </c>
      <c r="O27">
        <v>0.8</v>
      </c>
      <c r="P27" t="s">
        <v>34</v>
      </c>
      <c r="Q27">
        <v>21</v>
      </c>
      <c r="R27">
        <v>25</v>
      </c>
      <c r="S27" t="s">
        <v>34</v>
      </c>
      <c r="T27">
        <v>25</v>
      </c>
      <c r="U27" t="s">
        <v>34</v>
      </c>
      <c r="V27" t="s">
        <v>891</v>
      </c>
      <c r="W27">
        <v>30</v>
      </c>
      <c r="X27">
        <v>3</v>
      </c>
      <c r="Y27">
        <v>15</v>
      </c>
      <c r="Z27">
        <v>5</v>
      </c>
      <c r="AA27">
        <v>423</v>
      </c>
      <c r="AB27">
        <v>28</v>
      </c>
      <c r="AC27" t="s">
        <v>34</v>
      </c>
      <c r="AD27" t="s">
        <v>34</v>
      </c>
      <c r="AE27" t="s">
        <v>34</v>
      </c>
      <c r="AF27" t="s">
        <v>36</v>
      </c>
      <c r="AG27" t="s">
        <v>34</v>
      </c>
      <c r="AH27" t="s">
        <v>34</v>
      </c>
    </row>
    <row r="28" spans="1:34" x14ac:dyDescent="0.2">
      <c r="A28" t="s">
        <v>884</v>
      </c>
      <c r="B28" t="s">
        <v>1063</v>
      </c>
      <c r="C28">
        <v>1</v>
      </c>
      <c r="D28" t="s">
        <v>1064</v>
      </c>
      <c r="E28" t="s">
        <v>885</v>
      </c>
      <c r="F28" t="s">
        <v>34</v>
      </c>
      <c r="G28" t="s">
        <v>34</v>
      </c>
      <c r="H28" t="s">
        <v>34</v>
      </c>
      <c r="I28" t="s">
        <v>34</v>
      </c>
      <c r="J28" t="s">
        <v>34</v>
      </c>
      <c r="K28" t="s">
        <v>34</v>
      </c>
      <c r="L28" t="s">
        <v>34</v>
      </c>
      <c r="M28" t="s">
        <v>34</v>
      </c>
      <c r="N28" t="s">
        <v>34</v>
      </c>
      <c r="O28">
        <v>0.8</v>
      </c>
      <c r="P28" t="s">
        <v>34</v>
      </c>
      <c r="Q28">
        <v>21</v>
      </c>
      <c r="R28">
        <v>15</v>
      </c>
      <c r="S28" t="s">
        <v>34</v>
      </c>
      <c r="T28">
        <v>15</v>
      </c>
      <c r="U28" t="s">
        <v>34</v>
      </c>
      <c r="V28" t="s">
        <v>892</v>
      </c>
      <c r="W28">
        <v>30</v>
      </c>
      <c r="X28">
        <v>3</v>
      </c>
      <c r="Y28">
        <v>15</v>
      </c>
      <c r="Z28">
        <v>5</v>
      </c>
      <c r="AA28">
        <v>21818</v>
      </c>
      <c r="AB28">
        <v>612</v>
      </c>
      <c r="AC28" t="s">
        <v>34</v>
      </c>
      <c r="AD28" t="s">
        <v>34</v>
      </c>
      <c r="AE28" t="s">
        <v>83</v>
      </c>
      <c r="AF28" t="s">
        <v>36</v>
      </c>
      <c r="AG28" t="s">
        <v>34</v>
      </c>
      <c r="AH28" t="s">
        <v>34</v>
      </c>
    </row>
    <row r="29" spans="1:34" x14ac:dyDescent="0.2">
      <c r="A29" t="s">
        <v>884</v>
      </c>
      <c r="B29" t="s">
        <v>1063</v>
      </c>
      <c r="C29">
        <v>1</v>
      </c>
      <c r="D29" t="s">
        <v>1064</v>
      </c>
      <c r="E29" t="s">
        <v>885</v>
      </c>
      <c r="F29" t="s">
        <v>34</v>
      </c>
      <c r="G29" t="s">
        <v>34</v>
      </c>
      <c r="H29" t="s">
        <v>34</v>
      </c>
      <c r="I29" t="s">
        <v>34</v>
      </c>
      <c r="J29" t="s">
        <v>34</v>
      </c>
      <c r="K29" t="s">
        <v>34</v>
      </c>
      <c r="L29" t="s">
        <v>34</v>
      </c>
      <c r="M29" t="s">
        <v>34</v>
      </c>
      <c r="N29" t="s">
        <v>34</v>
      </c>
      <c r="O29">
        <v>0.8</v>
      </c>
      <c r="P29" t="s">
        <v>34</v>
      </c>
      <c r="Q29">
        <v>21</v>
      </c>
      <c r="R29">
        <v>20</v>
      </c>
      <c r="S29" t="s">
        <v>34</v>
      </c>
      <c r="T29">
        <v>20</v>
      </c>
      <c r="U29" t="s">
        <v>34</v>
      </c>
      <c r="V29" t="s">
        <v>892</v>
      </c>
      <c r="W29">
        <v>30</v>
      </c>
      <c r="X29">
        <v>3</v>
      </c>
      <c r="Y29">
        <v>15</v>
      </c>
      <c r="Z29">
        <v>5</v>
      </c>
      <c r="AA29">
        <v>420</v>
      </c>
      <c r="AB29">
        <v>11</v>
      </c>
      <c r="AC29" t="s">
        <v>34</v>
      </c>
      <c r="AD29" t="s">
        <v>34</v>
      </c>
      <c r="AE29" t="s">
        <v>83</v>
      </c>
      <c r="AF29" t="s">
        <v>36</v>
      </c>
      <c r="AG29" t="s">
        <v>34</v>
      </c>
      <c r="AH29" t="s">
        <v>34</v>
      </c>
    </row>
    <row r="30" spans="1:34" x14ac:dyDescent="0.2">
      <c r="A30" t="s">
        <v>884</v>
      </c>
      <c r="B30" t="s">
        <v>1063</v>
      </c>
      <c r="C30">
        <v>1</v>
      </c>
      <c r="D30" t="s">
        <v>1064</v>
      </c>
      <c r="E30" t="s">
        <v>885</v>
      </c>
      <c r="F30" t="s">
        <v>34</v>
      </c>
      <c r="G30" t="s">
        <v>34</v>
      </c>
      <c r="H30" t="s">
        <v>34</v>
      </c>
      <c r="I30" t="s">
        <v>34</v>
      </c>
      <c r="J30" t="s">
        <v>34</v>
      </c>
      <c r="K30" t="s">
        <v>34</v>
      </c>
      <c r="L30" t="s">
        <v>34</v>
      </c>
      <c r="M30" t="s">
        <v>34</v>
      </c>
      <c r="N30" t="s">
        <v>34</v>
      </c>
      <c r="O30">
        <v>0.8</v>
      </c>
      <c r="P30" t="s">
        <v>34</v>
      </c>
      <c r="Q30">
        <v>21</v>
      </c>
      <c r="R30">
        <v>20</v>
      </c>
      <c r="S30" t="s">
        <v>34</v>
      </c>
      <c r="T30">
        <v>20</v>
      </c>
      <c r="U30" t="s">
        <v>34</v>
      </c>
      <c r="V30" t="s">
        <v>892</v>
      </c>
      <c r="W30">
        <v>30</v>
      </c>
      <c r="X30">
        <v>3</v>
      </c>
      <c r="Y30">
        <v>15</v>
      </c>
      <c r="Z30">
        <v>5</v>
      </c>
      <c r="AA30">
        <v>253</v>
      </c>
      <c r="AB30">
        <v>11</v>
      </c>
      <c r="AC30" t="s">
        <v>34</v>
      </c>
      <c r="AD30" t="s">
        <v>34</v>
      </c>
      <c r="AE30" t="s">
        <v>83</v>
      </c>
      <c r="AF30" t="s">
        <v>36</v>
      </c>
      <c r="AG30" t="s">
        <v>34</v>
      </c>
      <c r="AH30" t="s">
        <v>34</v>
      </c>
    </row>
    <row r="31" spans="1:34" x14ac:dyDescent="0.2">
      <c r="A31" t="s">
        <v>884</v>
      </c>
      <c r="B31" t="s">
        <v>1063</v>
      </c>
      <c r="C31">
        <v>1</v>
      </c>
      <c r="D31" t="s">
        <v>1064</v>
      </c>
      <c r="E31" t="s">
        <v>885</v>
      </c>
      <c r="F31" t="s">
        <v>34</v>
      </c>
      <c r="G31" t="s">
        <v>34</v>
      </c>
      <c r="H31" t="s">
        <v>34</v>
      </c>
      <c r="I31" t="s">
        <v>34</v>
      </c>
      <c r="J31" t="s">
        <v>34</v>
      </c>
      <c r="K31" t="s">
        <v>34</v>
      </c>
      <c r="L31" t="s">
        <v>34</v>
      </c>
      <c r="M31" t="s">
        <v>34</v>
      </c>
      <c r="N31" t="s">
        <v>34</v>
      </c>
      <c r="O31">
        <v>0.8</v>
      </c>
      <c r="P31" t="s">
        <v>34</v>
      </c>
      <c r="Q31">
        <v>21</v>
      </c>
      <c r="R31">
        <v>25</v>
      </c>
      <c r="S31" t="s">
        <v>34</v>
      </c>
      <c r="T31">
        <v>25</v>
      </c>
      <c r="U31" t="s">
        <v>34</v>
      </c>
      <c r="V31" t="s">
        <v>892</v>
      </c>
      <c r="W31">
        <v>30</v>
      </c>
      <c r="X31">
        <v>3</v>
      </c>
      <c r="Y31">
        <v>15</v>
      </c>
      <c r="Z31">
        <v>5</v>
      </c>
      <c r="AA31">
        <v>333</v>
      </c>
      <c r="AB31">
        <v>13</v>
      </c>
      <c r="AC31" t="s">
        <v>34</v>
      </c>
      <c r="AD31" t="s">
        <v>34</v>
      </c>
      <c r="AE31" t="s">
        <v>83</v>
      </c>
      <c r="AF31" t="s">
        <v>36</v>
      </c>
      <c r="AG31" t="s">
        <v>34</v>
      </c>
      <c r="AH31" t="s">
        <v>34</v>
      </c>
    </row>
    <row r="32" spans="1:34" x14ac:dyDescent="0.2">
      <c r="A32" t="s">
        <v>884</v>
      </c>
      <c r="B32" t="s">
        <v>1063</v>
      </c>
      <c r="C32">
        <v>1</v>
      </c>
      <c r="D32" t="s">
        <v>1064</v>
      </c>
      <c r="E32" t="s">
        <v>885</v>
      </c>
      <c r="F32" t="s">
        <v>34</v>
      </c>
      <c r="G32" t="s">
        <v>34</v>
      </c>
      <c r="H32" t="s">
        <v>34</v>
      </c>
      <c r="I32" t="s">
        <v>34</v>
      </c>
      <c r="J32" t="s">
        <v>34</v>
      </c>
      <c r="K32" t="s">
        <v>34</v>
      </c>
      <c r="L32" t="s">
        <v>34</v>
      </c>
      <c r="M32" t="s">
        <v>34</v>
      </c>
      <c r="N32" t="s">
        <v>34</v>
      </c>
      <c r="O32">
        <v>0.8</v>
      </c>
      <c r="P32" t="s">
        <v>34</v>
      </c>
      <c r="Q32">
        <v>21</v>
      </c>
      <c r="R32">
        <v>15</v>
      </c>
      <c r="S32" t="s">
        <v>34</v>
      </c>
      <c r="T32">
        <v>15</v>
      </c>
      <c r="U32" t="s">
        <v>34</v>
      </c>
      <c r="V32" t="s">
        <v>893</v>
      </c>
      <c r="W32">
        <v>30</v>
      </c>
      <c r="X32">
        <v>3</v>
      </c>
      <c r="Y32">
        <v>15</v>
      </c>
      <c r="Z32">
        <v>5</v>
      </c>
      <c r="AA32">
        <v>22285</v>
      </c>
      <c r="AB32">
        <v>1068</v>
      </c>
      <c r="AC32" t="s">
        <v>34</v>
      </c>
      <c r="AD32" t="s">
        <v>34</v>
      </c>
      <c r="AE32" t="s">
        <v>34</v>
      </c>
      <c r="AF32" t="s">
        <v>36</v>
      </c>
      <c r="AG32" t="s">
        <v>34</v>
      </c>
      <c r="AH32" t="s">
        <v>34</v>
      </c>
    </row>
    <row r="33" spans="1:34" x14ac:dyDescent="0.2">
      <c r="A33" t="s">
        <v>884</v>
      </c>
      <c r="B33" t="s">
        <v>1063</v>
      </c>
      <c r="C33">
        <v>1</v>
      </c>
      <c r="D33" t="s">
        <v>1064</v>
      </c>
      <c r="E33" t="s">
        <v>885</v>
      </c>
      <c r="F33" t="s">
        <v>34</v>
      </c>
      <c r="G33" t="s">
        <v>34</v>
      </c>
      <c r="H33" t="s">
        <v>34</v>
      </c>
      <c r="I33" t="s">
        <v>34</v>
      </c>
      <c r="J33" t="s">
        <v>34</v>
      </c>
      <c r="K33" t="s">
        <v>34</v>
      </c>
      <c r="L33" t="s">
        <v>34</v>
      </c>
      <c r="M33" t="s">
        <v>34</v>
      </c>
      <c r="N33" t="s">
        <v>34</v>
      </c>
      <c r="O33">
        <v>0.8</v>
      </c>
      <c r="P33" t="s">
        <v>34</v>
      </c>
      <c r="Q33">
        <v>21</v>
      </c>
      <c r="R33">
        <v>20</v>
      </c>
      <c r="S33" t="s">
        <v>34</v>
      </c>
      <c r="T33">
        <v>20</v>
      </c>
      <c r="U33" t="s">
        <v>34</v>
      </c>
      <c r="V33" t="s">
        <v>893</v>
      </c>
      <c r="W33">
        <v>30</v>
      </c>
      <c r="X33">
        <v>3</v>
      </c>
      <c r="Y33">
        <v>15</v>
      </c>
      <c r="Z33">
        <v>5</v>
      </c>
      <c r="AA33">
        <v>294</v>
      </c>
      <c r="AB33">
        <v>23</v>
      </c>
      <c r="AC33" t="s">
        <v>34</v>
      </c>
      <c r="AD33" t="s">
        <v>34</v>
      </c>
      <c r="AE33" t="s">
        <v>34</v>
      </c>
      <c r="AF33" t="s">
        <v>36</v>
      </c>
      <c r="AG33" t="s">
        <v>34</v>
      </c>
      <c r="AH33" t="s">
        <v>34</v>
      </c>
    </row>
    <row r="34" spans="1:34" x14ac:dyDescent="0.2">
      <c r="A34" t="s">
        <v>884</v>
      </c>
      <c r="B34" t="s">
        <v>1063</v>
      </c>
      <c r="C34">
        <v>1</v>
      </c>
      <c r="D34" t="s">
        <v>1064</v>
      </c>
      <c r="E34" t="s">
        <v>885</v>
      </c>
      <c r="F34" t="s">
        <v>34</v>
      </c>
      <c r="G34" t="s">
        <v>34</v>
      </c>
      <c r="H34" t="s">
        <v>34</v>
      </c>
      <c r="I34" t="s">
        <v>34</v>
      </c>
      <c r="J34" t="s">
        <v>34</v>
      </c>
      <c r="K34" t="s">
        <v>34</v>
      </c>
      <c r="L34" t="s">
        <v>34</v>
      </c>
      <c r="M34" t="s">
        <v>34</v>
      </c>
      <c r="N34" t="s">
        <v>34</v>
      </c>
      <c r="O34">
        <v>0.8</v>
      </c>
      <c r="P34" t="s">
        <v>34</v>
      </c>
      <c r="Q34">
        <v>21</v>
      </c>
      <c r="R34">
        <v>20</v>
      </c>
      <c r="S34" t="s">
        <v>34</v>
      </c>
      <c r="T34">
        <v>20</v>
      </c>
      <c r="U34" t="s">
        <v>34</v>
      </c>
      <c r="V34" t="s">
        <v>893</v>
      </c>
      <c r="W34">
        <v>30</v>
      </c>
      <c r="X34">
        <v>3</v>
      </c>
      <c r="Y34">
        <v>15</v>
      </c>
      <c r="Z34">
        <v>5</v>
      </c>
      <c r="AA34">
        <v>256</v>
      </c>
      <c r="AB34">
        <v>15</v>
      </c>
      <c r="AC34" t="s">
        <v>34</v>
      </c>
      <c r="AD34" t="s">
        <v>34</v>
      </c>
      <c r="AE34" t="s">
        <v>34</v>
      </c>
      <c r="AF34" t="s">
        <v>36</v>
      </c>
      <c r="AG34" t="s">
        <v>34</v>
      </c>
      <c r="AH34" t="s">
        <v>34</v>
      </c>
    </row>
    <row r="35" spans="1:34" x14ac:dyDescent="0.2">
      <c r="A35" t="s">
        <v>884</v>
      </c>
      <c r="B35" t="s">
        <v>1063</v>
      </c>
      <c r="C35">
        <v>1</v>
      </c>
      <c r="D35" t="s">
        <v>1064</v>
      </c>
      <c r="E35" t="s">
        <v>885</v>
      </c>
      <c r="F35" t="s">
        <v>34</v>
      </c>
      <c r="G35" t="s">
        <v>34</v>
      </c>
      <c r="H35" t="s">
        <v>34</v>
      </c>
      <c r="I35" t="s">
        <v>34</v>
      </c>
      <c r="J35" t="s">
        <v>34</v>
      </c>
      <c r="K35" t="s">
        <v>34</v>
      </c>
      <c r="L35" t="s">
        <v>34</v>
      </c>
      <c r="M35" t="s">
        <v>34</v>
      </c>
      <c r="N35" t="s">
        <v>34</v>
      </c>
      <c r="O35">
        <v>0.8</v>
      </c>
      <c r="P35" t="s">
        <v>34</v>
      </c>
      <c r="Q35">
        <v>21</v>
      </c>
      <c r="R35">
        <v>25</v>
      </c>
      <c r="S35" t="s">
        <v>34</v>
      </c>
      <c r="T35">
        <v>25</v>
      </c>
      <c r="U35" t="s">
        <v>34</v>
      </c>
      <c r="V35" t="s">
        <v>893</v>
      </c>
      <c r="W35">
        <v>30</v>
      </c>
      <c r="X35">
        <v>3</v>
      </c>
      <c r="Y35">
        <v>15</v>
      </c>
      <c r="Z35">
        <v>5</v>
      </c>
      <c r="AA35">
        <v>283</v>
      </c>
      <c r="AB35">
        <v>22</v>
      </c>
      <c r="AC35" t="s">
        <v>34</v>
      </c>
      <c r="AD35" t="s">
        <v>34</v>
      </c>
      <c r="AE35" t="s">
        <v>34</v>
      </c>
      <c r="AF35" t="s">
        <v>36</v>
      </c>
      <c r="AG35" t="s">
        <v>34</v>
      </c>
      <c r="AH35" t="s">
        <v>34</v>
      </c>
    </row>
    <row r="36" spans="1:34" x14ac:dyDescent="0.2">
      <c r="A36" t="s">
        <v>884</v>
      </c>
      <c r="B36" t="s">
        <v>1063</v>
      </c>
      <c r="C36">
        <v>1</v>
      </c>
      <c r="D36" t="s">
        <v>1064</v>
      </c>
      <c r="E36" t="s">
        <v>885</v>
      </c>
      <c r="F36" t="s">
        <v>34</v>
      </c>
      <c r="G36" t="s">
        <v>34</v>
      </c>
      <c r="H36" t="s">
        <v>34</v>
      </c>
      <c r="I36" t="s">
        <v>34</v>
      </c>
      <c r="J36" t="s">
        <v>34</v>
      </c>
      <c r="K36" t="s">
        <v>34</v>
      </c>
      <c r="L36" t="s">
        <v>34</v>
      </c>
      <c r="M36" t="s">
        <v>34</v>
      </c>
      <c r="N36" t="s">
        <v>34</v>
      </c>
      <c r="O36">
        <v>0.8</v>
      </c>
      <c r="P36" t="s">
        <v>34</v>
      </c>
      <c r="Q36">
        <v>21</v>
      </c>
      <c r="R36">
        <v>15</v>
      </c>
      <c r="S36" t="s">
        <v>34</v>
      </c>
      <c r="T36">
        <v>15</v>
      </c>
      <c r="U36" t="s">
        <v>34</v>
      </c>
      <c r="V36" t="s">
        <v>894</v>
      </c>
      <c r="W36">
        <v>30</v>
      </c>
      <c r="X36">
        <v>3</v>
      </c>
      <c r="Y36">
        <v>15</v>
      </c>
      <c r="Z36">
        <v>5</v>
      </c>
      <c r="AA36">
        <v>344</v>
      </c>
      <c r="AB36">
        <v>14</v>
      </c>
      <c r="AC36" t="s">
        <v>34</v>
      </c>
      <c r="AD36" t="s">
        <v>34</v>
      </c>
      <c r="AE36" t="s">
        <v>83</v>
      </c>
      <c r="AF36" t="s">
        <v>36</v>
      </c>
      <c r="AG36" t="s">
        <v>34</v>
      </c>
      <c r="AH36" t="s">
        <v>34</v>
      </c>
    </row>
    <row r="37" spans="1:34" x14ac:dyDescent="0.2">
      <c r="A37" t="s">
        <v>884</v>
      </c>
      <c r="B37" t="s">
        <v>1063</v>
      </c>
      <c r="C37">
        <v>1</v>
      </c>
      <c r="D37" t="s">
        <v>1064</v>
      </c>
      <c r="E37" t="s">
        <v>885</v>
      </c>
      <c r="F37" t="s">
        <v>34</v>
      </c>
      <c r="G37" t="s">
        <v>34</v>
      </c>
      <c r="H37" t="s">
        <v>34</v>
      </c>
      <c r="I37" t="s">
        <v>34</v>
      </c>
      <c r="J37" t="s">
        <v>34</v>
      </c>
      <c r="K37" t="s">
        <v>34</v>
      </c>
      <c r="L37" t="s">
        <v>34</v>
      </c>
      <c r="M37" t="s">
        <v>34</v>
      </c>
      <c r="N37" t="s">
        <v>34</v>
      </c>
      <c r="O37">
        <v>0.8</v>
      </c>
      <c r="P37" t="s">
        <v>34</v>
      </c>
      <c r="Q37">
        <v>21</v>
      </c>
      <c r="R37">
        <v>20</v>
      </c>
      <c r="S37" t="s">
        <v>34</v>
      </c>
      <c r="T37">
        <v>20</v>
      </c>
      <c r="U37" t="s">
        <v>34</v>
      </c>
      <c r="V37" t="s">
        <v>894</v>
      </c>
      <c r="W37">
        <v>30</v>
      </c>
      <c r="X37">
        <v>3</v>
      </c>
      <c r="Y37">
        <v>15</v>
      </c>
      <c r="Z37">
        <v>5</v>
      </c>
      <c r="AA37">
        <v>301</v>
      </c>
      <c r="AB37">
        <v>10</v>
      </c>
      <c r="AC37" t="s">
        <v>34</v>
      </c>
      <c r="AD37" t="s">
        <v>34</v>
      </c>
      <c r="AE37" t="s">
        <v>83</v>
      </c>
      <c r="AF37" t="s">
        <v>36</v>
      </c>
      <c r="AG37" t="s">
        <v>34</v>
      </c>
      <c r="AH37" t="s">
        <v>34</v>
      </c>
    </row>
    <row r="38" spans="1:34" x14ac:dyDescent="0.2">
      <c r="A38" t="s">
        <v>884</v>
      </c>
      <c r="B38" t="s">
        <v>1063</v>
      </c>
      <c r="C38">
        <v>1</v>
      </c>
      <c r="D38" t="s">
        <v>1064</v>
      </c>
      <c r="E38" t="s">
        <v>885</v>
      </c>
      <c r="F38" t="s">
        <v>34</v>
      </c>
      <c r="G38" t="s">
        <v>34</v>
      </c>
      <c r="H38" t="s">
        <v>34</v>
      </c>
      <c r="I38" t="s">
        <v>34</v>
      </c>
      <c r="J38" t="s">
        <v>34</v>
      </c>
      <c r="K38" t="s">
        <v>34</v>
      </c>
      <c r="L38" t="s">
        <v>34</v>
      </c>
      <c r="M38" t="s">
        <v>34</v>
      </c>
      <c r="N38" t="s">
        <v>34</v>
      </c>
      <c r="O38">
        <v>0.8</v>
      </c>
      <c r="P38" t="s">
        <v>34</v>
      </c>
      <c r="Q38">
        <v>21</v>
      </c>
      <c r="R38">
        <v>20</v>
      </c>
      <c r="S38" t="s">
        <v>34</v>
      </c>
      <c r="T38">
        <v>20</v>
      </c>
      <c r="U38" t="s">
        <v>34</v>
      </c>
      <c r="V38" t="s">
        <v>894</v>
      </c>
      <c r="W38">
        <v>30</v>
      </c>
      <c r="X38">
        <v>3</v>
      </c>
      <c r="Y38">
        <v>15</v>
      </c>
      <c r="Z38">
        <v>5</v>
      </c>
      <c r="AA38">
        <v>298</v>
      </c>
      <c r="AB38">
        <v>11</v>
      </c>
      <c r="AC38" t="s">
        <v>34</v>
      </c>
      <c r="AD38" t="s">
        <v>34</v>
      </c>
      <c r="AE38" t="s">
        <v>83</v>
      </c>
      <c r="AF38" t="s">
        <v>36</v>
      </c>
      <c r="AG38" t="s">
        <v>34</v>
      </c>
      <c r="AH38" t="s">
        <v>34</v>
      </c>
    </row>
    <row r="39" spans="1:34" x14ac:dyDescent="0.2">
      <c r="A39" t="s">
        <v>884</v>
      </c>
      <c r="B39" t="s">
        <v>1063</v>
      </c>
      <c r="C39">
        <v>1</v>
      </c>
      <c r="D39" t="s">
        <v>1064</v>
      </c>
      <c r="E39" t="s">
        <v>885</v>
      </c>
      <c r="F39" t="s">
        <v>34</v>
      </c>
      <c r="G39" t="s">
        <v>34</v>
      </c>
      <c r="H39" t="s">
        <v>34</v>
      </c>
      <c r="I39" t="s">
        <v>34</v>
      </c>
      <c r="J39" t="s">
        <v>34</v>
      </c>
      <c r="K39" t="s">
        <v>34</v>
      </c>
      <c r="L39" t="s">
        <v>34</v>
      </c>
      <c r="M39" t="s">
        <v>34</v>
      </c>
      <c r="N39" t="s">
        <v>34</v>
      </c>
      <c r="O39">
        <v>0.8</v>
      </c>
      <c r="P39" t="s">
        <v>34</v>
      </c>
      <c r="Q39">
        <v>21</v>
      </c>
      <c r="R39">
        <v>25</v>
      </c>
      <c r="S39" t="s">
        <v>34</v>
      </c>
      <c r="T39">
        <v>25</v>
      </c>
      <c r="U39" t="s">
        <v>34</v>
      </c>
      <c r="V39" t="s">
        <v>894</v>
      </c>
      <c r="W39">
        <v>30</v>
      </c>
      <c r="X39">
        <v>3</v>
      </c>
      <c r="Y39">
        <v>15</v>
      </c>
      <c r="Z39">
        <v>5</v>
      </c>
      <c r="AA39">
        <v>296</v>
      </c>
      <c r="AB39">
        <v>9</v>
      </c>
      <c r="AC39" t="s">
        <v>34</v>
      </c>
      <c r="AD39" t="s">
        <v>34</v>
      </c>
      <c r="AE39" t="s">
        <v>83</v>
      </c>
      <c r="AF39" t="s">
        <v>36</v>
      </c>
      <c r="AG39" t="s">
        <v>34</v>
      </c>
      <c r="AH39" t="s">
        <v>34</v>
      </c>
    </row>
    <row r="40" spans="1:34" x14ac:dyDescent="0.2">
      <c r="A40" t="s">
        <v>884</v>
      </c>
      <c r="B40" t="s">
        <v>1065</v>
      </c>
      <c r="C40">
        <v>1</v>
      </c>
      <c r="D40" t="s">
        <v>1066</v>
      </c>
      <c r="E40" t="s">
        <v>885</v>
      </c>
      <c r="F40" t="s">
        <v>34</v>
      </c>
      <c r="G40" t="s">
        <v>34</v>
      </c>
      <c r="H40" t="s">
        <v>34</v>
      </c>
      <c r="I40" t="s">
        <v>34</v>
      </c>
      <c r="J40" t="s">
        <v>34</v>
      </c>
      <c r="K40" t="s">
        <v>34</v>
      </c>
      <c r="L40" t="s">
        <v>34</v>
      </c>
      <c r="M40" t="s">
        <v>34</v>
      </c>
      <c r="N40" t="s">
        <v>34</v>
      </c>
      <c r="O40">
        <v>0.8</v>
      </c>
      <c r="P40" t="s">
        <v>34</v>
      </c>
      <c r="Q40">
        <v>21</v>
      </c>
      <c r="R40">
        <v>15</v>
      </c>
      <c r="S40" t="s">
        <v>34</v>
      </c>
      <c r="T40">
        <v>15</v>
      </c>
      <c r="U40" t="s">
        <v>34</v>
      </c>
      <c r="V40" t="s">
        <v>886</v>
      </c>
      <c r="W40">
        <v>30</v>
      </c>
      <c r="X40">
        <v>3</v>
      </c>
      <c r="Y40">
        <v>15</v>
      </c>
      <c r="Z40">
        <v>5</v>
      </c>
      <c r="AA40">
        <v>15886</v>
      </c>
      <c r="AB40">
        <v>810</v>
      </c>
      <c r="AC40" t="s">
        <v>34</v>
      </c>
      <c r="AD40" t="s">
        <v>34</v>
      </c>
      <c r="AE40" t="s">
        <v>34</v>
      </c>
      <c r="AF40" t="s">
        <v>36</v>
      </c>
      <c r="AG40" t="s">
        <v>34</v>
      </c>
      <c r="AH40" t="s">
        <v>34</v>
      </c>
    </row>
    <row r="41" spans="1:34" x14ac:dyDescent="0.2">
      <c r="A41" t="s">
        <v>884</v>
      </c>
      <c r="B41" t="s">
        <v>1065</v>
      </c>
      <c r="C41">
        <v>1</v>
      </c>
      <c r="D41" t="s">
        <v>1066</v>
      </c>
      <c r="E41" t="s">
        <v>885</v>
      </c>
      <c r="F41" t="s">
        <v>34</v>
      </c>
      <c r="G41" t="s">
        <v>34</v>
      </c>
      <c r="H41" t="s">
        <v>34</v>
      </c>
      <c r="I41" t="s">
        <v>34</v>
      </c>
      <c r="J41" t="s">
        <v>34</v>
      </c>
      <c r="K41" t="s">
        <v>34</v>
      </c>
      <c r="L41" t="s">
        <v>34</v>
      </c>
      <c r="M41" t="s">
        <v>34</v>
      </c>
      <c r="N41" t="s">
        <v>34</v>
      </c>
      <c r="O41">
        <v>0.8</v>
      </c>
      <c r="P41" t="s">
        <v>34</v>
      </c>
      <c r="Q41">
        <v>21</v>
      </c>
      <c r="R41">
        <v>20</v>
      </c>
      <c r="S41" t="s">
        <v>34</v>
      </c>
      <c r="T41">
        <v>20</v>
      </c>
      <c r="U41" t="s">
        <v>34</v>
      </c>
      <c r="V41" t="s">
        <v>886</v>
      </c>
      <c r="W41">
        <v>30</v>
      </c>
      <c r="X41">
        <v>3</v>
      </c>
      <c r="Y41">
        <v>15</v>
      </c>
      <c r="Z41">
        <v>5</v>
      </c>
      <c r="AA41">
        <v>13732</v>
      </c>
      <c r="AB41">
        <v>464</v>
      </c>
      <c r="AC41" t="s">
        <v>34</v>
      </c>
      <c r="AD41" t="s">
        <v>34</v>
      </c>
      <c r="AE41" t="s">
        <v>34</v>
      </c>
      <c r="AF41" t="s">
        <v>36</v>
      </c>
      <c r="AG41" t="s">
        <v>34</v>
      </c>
      <c r="AH41" t="s">
        <v>34</v>
      </c>
    </row>
    <row r="42" spans="1:34" x14ac:dyDescent="0.2">
      <c r="A42" t="s">
        <v>884</v>
      </c>
      <c r="B42" t="s">
        <v>1065</v>
      </c>
      <c r="C42">
        <v>1</v>
      </c>
      <c r="D42" t="s">
        <v>1066</v>
      </c>
      <c r="E42" t="s">
        <v>885</v>
      </c>
      <c r="F42" t="s">
        <v>34</v>
      </c>
      <c r="G42" t="s">
        <v>34</v>
      </c>
      <c r="H42" t="s">
        <v>34</v>
      </c>
      <c r="I42" t="s">
        <v>34</v>
      </c>
      <c r="J42" t="s">
        <v>34</v>
      </c>
      <c r="K42" t="s">
        <v>34</v>
      </c>
      <c r="L42" t="s">
        <v>34</v>
      </c>
      <c r="M42" t="s">
        <v>34</v>
      </c>
      <c r="N42" t="s">
        <v>34</v>
      </c>
      <c r="O42">
        <v>0.8</v>
      </c>
      <c r="P42" t="s">
        <v>34</v>
      </c>
      <c r="Q42">
        <v>21</v>
      </c>
      <c r="R42">
        <v>20</v>
      </c>
      <c r="S42" t="s">
        <v>34</v>
      </c>
      <c r="T42">
        <v>25</v>
      </c>
      <c r="U42" t="s">
        <v>34</v>
      </c>
      <c r="V42" t="s">
        <v>886</v>
      </c>
      <c r="W42">
        <v>30</v>
      </c>
      <c r="X42">
        <v>3</v>
      </c>
      <c r="Y42">
        <v>15</v>
      </c>
      <c r="Z42">
        <v>5</v>
      </c>
      <c r="AA42">
        <v>10596</v>
      </c>
      <c r="AB42">
        <v>482</v>
      </c>
      <c r="AC42" t="s">
        <v>34</v>
      </c>
      <c r="AD42" t="s">
        <v>34</v>
      </c>
      <c r="AE42" t="s">
        <v>34</v>
      </c>
      <c r="AF42" t="s">
        <v>36</v>
      </c>
      <c r="AG42" t="s">
        <v>34</v>
      </c>
      <c r="AH42" t="s">
        <v>34</v>
      </c>
    </row>
    <row r="43" spans="1:34" x14ac:dyDescent="0.2">
      <c r="A43" t="s">
        <v>884</v>
      </c>
      <c r="B43" t="s">
        <v>1065</v>
      </c>
      <c r="C43">
        <v>1</v>
      </c>
      <c r="D43" t="s">
        <v>1066</v>
      </c>
      <c r="E43" t="s">
        <v>885</v>
      </c>
      <c r="F43" t="s">
        <v>34</v>
      </c>
      <c r="G43" t="s">
        <v>34</v>
      </c>
      <c r="H43" t="s">
        <v>34</v>
      </c>
      <c r="I43" t="s">
        <v>34</v>
      </c>
      <c r="J43" t="s">
        <v>34</v>
      </c>
      <c r="K43" t="s">
        <v>34</v>
      </c>
      <c r="L43" t="s">
        <v>34</v>
      </c>
      <c r="M43" t="s">
        <v>34</v>
      </c>
      <c r="N43" t="s">
        <v>34</v>
      </c>
      <c r="O43">
        <v>0.8</v>
      </c>
      <c r="P43" t="s">
        <v>34</v>
      </c>
      <c r="Q43">
        <v>21</v>
      </c>
      <c r="R43">
        <v>25</v>
      </c>
      <c r="S43" t="s">
        <v>34</v>
      </c>
      <c r="T43">
        <v>25</v>
      </c>
      <c r="U43" t="s">
        <v>34</v>
      </c>
      <c r="V43" t="s">
        <v>886</v>
      </c>
      <c r="W43">
        <v>30</v>
      </c>
      <c r="X43">
        <v>3</v>
      </c>
      <c r="Y43">
        <v>15</v>
      </c>
      <c r="Z43">
        <v>5</v>
      </c>
      <c r="AA43">
        <v>12304</v>
      </c>
      <c r="AB43">
        <v>200</v>
      </c>
      <c r="AC43" t="s">
        <v>34</v>
      </c>
      <c r="AD43" t="s">
        <v>34</v>
      </c>
      <c r="AE43" t="s">
        <v>34</v>
      </c>
      <c r="AF43" t="s">
        <v>36</v>
      </c>
      <c r="AG43" t="s">
        <v>34</v>
      </c>
      <c r="AH43" t="s">
        <v>34</v>
      </c>
    </row>
    <row r="44" spans="1:34" x14ac:dyDescent="0.2">
      <c r="A44" t="s">
        <v>884</v>
      </c>
      <c r="B44" t="s">
        <v>1065</v>
      </c>
      <c r="C44">
        <v>1</v>
      </c>
      <c r="D44" t="s">
        <v>1067</v>
      </c>
      <c r="E44" t="s">
        <v>885</v>
      </c>
      <c r="F44" t="s">
        <v>34</v>
      </c>
      <c r="G44" t="s">
        <v>34</v>
      </c>
      <c r="H44" t="s">
        <v>34</v>
      </c>
      <c r="I44" t="s">
        <v>34</v>
      </c>
      <c r="J44" t="s">
        <v>34</v>
      </c>
      <c r="K44" t="s">
        <v>34</v>
      </c>
      <c r="L44" t="s">
        <v>34</v>
      </c>
      <c r="M44" t="s">
        <v>34</v>
      </c>
      <c r="N44" t="s">
        <v>34</v>
      </c>
      <c r="O44">
        <v>0.8</v>
      </c>
      <c r="P44" t="s">
        <v>34</v>
      </c>
      <c r="Q44">
        <v>21</v>
      </c>
      <c r="R44">
        <v>15</v>
      </c>
      <c r="S44" t="s">
        <v>34</v>
      </c>
      <c r="T44">
        <v>15</v>
      </c>
      <c r="U44" t="s">
        <v>34</v>
      </c>
      <c r="V44" t="s">
        <v>887</v>
      </c>
      <c r="W44">
        <v>30</v>
      </c>
      <c r="X44">
        <v>3</v>
      </c>
      <c r="Y44">
        <v>15</v>
      </c>
      <c r="Z44">
        <v>5</v>
      </c>
      <c r="AA44">
        <v>216</v>
      </c>
      <c r="AB44">
        <v>60</v>
      </c>
      <c r="AC44" t="s">
        <v>34</v>
      </c>
      <c r="AD44" t="s">
        <v>34</v>
      </c>
      <c r="AE44" t="s">
        <v>34</v>
      </c>
      <c r="AF44" t="s">
        <v>36</v>
      </c>
      <c r="AG44" t="s">
        <v>34</v>
      </c>
      <c r="AH44" t="s">
        <v>34</v>
      </c>
    </row>
    <row r="45" spans="1:34" x14ac:dyDescent="0.2">
      <c r="A45" t="s">
        <v>884</v>
      </c>
      <c r="B45" t="s">
        <v>1065</v>
      </c>
      <c r="C45">
        <v>1</v>
      </c>
      <c r="D45" t="s">
        <v>1067</v>
      </c>
      <c r="E45" t="s">
        <v>885</v>
      </c>
      <c r="F45" t="s">
        <v>34</v>
      </c>
      <c r="G45" t="s">
        <v>34</v>
      </c>
      <c r="H45" t="s">
        <v>34</v>
      </c>
      <c r="I45" t="s">
        <v>34</v>
      </c>
      <c r="J45" t="s">
        <v>34</v>
      </c>
      <c r="K45" t="s">
        <v>34</v>
      </c>
      <c r="L45" t="s">
        <v>34</v>
      </c>
      <c r="M45" t="s">
        <v>34</v>
      </c>
      <c r="N45" t="s">
        <v>34</v>
      </c>
      <c r="O45">
        <v>0.8</v>
      </c>
      <c r="P45" t="s">
        <v>34</v>
      </c>
      <c r="Q45">
        <v>21</v>
      </c>
      <c r="R45">
        <v>20</v>
      </c>
      <c r="S45" t="s">
        <v>34</v>
      </c>
      <c r="T45">
        <v>20</v>
      </c>
      <c r="U45" t="s">
        <v>34</v>
      </c>
      <c r="V45" t="s">
        <v>887</v>
      </c>
      <c r="W45">
        <v>30</v>
      </c>
      <c r="X45">
        <v>3</v>
      </c>
      <c r="Y45">
        <v>15</v>
      </c>
      <c r="Z45">
        <v>5</v>
      </c>
      <c r="AA45">
        <v>230</v>
      </c>
      <c r="AB45">
        <v>5</v>
      </c>
      <c r="AC45" t="s">
        <v>34</v>
      </c>
      <c r="AD45" t="s">
        <v>34</v>
      </c>
      <c r="AE45" t="s">
        <v>34</v>
      </c>
      <c r="AF45" t="s">
        <v>36</v>
      </c>
      <c r="AG45" t="s">
        <v>34</v>
      </c>
      <c r="AH45" t="s">
        <v>34</v>
      </c>
    </row>
    <row r="46" spans="1:34" x14ac:dyDescent="0.2">
      <c r="A46" t="s">
        <v>884</v>
      </c>
      <c r="B46" t="s">
        <v>1065</v>
      </c>
      <c r="C46">
        <v>1</v>
      </c>
      <c r="D46" t="s">
        <v>1067</v>
      </c>
      <c r="E46" t="s">
        <v>885</v>
      </c>
      <c r="F46" t="s">
        <v>34</v>
      </c>
      <c r="G46" t="s">
        <v>34</v>
      </c>
      <c r="H46" t="s">
        <v>34</v>
      </c>
      <c r="I46" t="s">
        <v>34</v>
      </c>
      <c r="J46" t="s">
        <v>34</v>
      </c>
      <c r="K46" t="s">
        <v>34</v>
      </c>
      <c r="L46" t="s">
        <v>34</v>
      </c>
      <c r="M46" t="s">
        <v>34</v>
      </c>
      <c r="N46" t="s">
        <v>34</v>
      </c>
      <c r="O46">
        <v>0.8</v>
      </c>
      <c r="P46" t="s">
        <v>34</v>
      </c>
      <c r="Q46">
        <v>21</v>
      </c>
      <c r="R46">
        <v>20</v>
      </c>
      <c r="S46" t="s">
        <v>34</v>
      </c>
      <c r="T46">
        <v>20</v>
      </c>
      <c r="U46" t="s">
        <v>34</v>
      </c>
      <c r="V46" t="s">
        <v>887</v>
      </c>
      <c r="W46">
        <v>30</v>
      </c>
      <c r="X46">
        <v>3</v>
      </c>
      <c r="Y46">
        <v>15</v>
      </c>
      <c r="Z46">
        <v>5</v>
      </c>
      <c r="AA46">
        <v>232</v>
      </c>
      <c r="AB46">
        <v>12</v>
      </c>
      <c r="AC46" t="s">
        <v>34</v>
      </c>
      <c r="AD46" t="s">
        <v>34</v>
      </c>
      <c r="AE46" t="s">
        <v>34</v>
      </c>
      <c r="AF46" t="s">
        <v>36</v>
      </c>
      <c r="AG46" t="s">
        <v>34</v>
      </c>
      <c r="AH46" t="s">
        <v>34</v>
      </c>
    </row>
    <row r="47" spans="1:34" x14ac:dyDescent="0.2">
      <c r="A47" t="s">
        <v>884</v>
      </c>
      <c r="B47" t="s">
        <v>1065</v>
      </c>
      <c r="C47">
        <v>1</v>
      </c>
      <c r="D47" t="s">
        <v>1067</v>
      </c>
      <c r="E47" t="s">
        <v>885</v>
      </c>
      <c r="F47" t="s">
        <v>34</v>
      </c>
      <c r="G47" t="s">
        <v>34</v>
      </c>
      <c r="H47" t="s">
        <v>34</v>
      </c>
      <c r="I47" t="s">
        <v>34</v>
      </c>
      <c r="J47" t="s">
        <v>34</v>
      </c>
      <c r="K47" t="s">
        <v>34</v>
      </c>
      <c r="L47" t="s">
        <v>34</v>
      </c>
      <c r="M47" t="s">
        <v>34</v>
      </c>
      <c r="N47" t="s">
        <v>34</v>
      </c>
      <c r="O47">
        <v>0.8</v>
      </c>
      <c r="P47" t="s">
        <v>34</v>
      </c>
      <c r="Q47">
        <v>21</v>
      </c>
      <c r="R47">
        <v>25</v>
      </c>
      <c r="S47" t="s">
        <v>34</v>
      </c>
      <c r="T47">
        <v>25</v>
      </c>
      <c r="U47" t="s">
        <v>34</v>
      </c>
      <c r="V47" t="s">
        <v>887</v>
      </c>
      <c r="W47">
        <v>30</v>
      </c>
      <c r="X47">
        <v>3</v>
      </c>
      <c r="Y47">
        <v>15</v>
      </c>
      <c r="Z47">
        <v>5</v>
      </c>
      <c r="AA47">
        <v>206</v>
      </c>
      <c r="AB47">
        <v>8</v>
      </c>
      <c r="AC47" t="s">
        <v>34</v>
      </c>
      <c r="AD47" t="s">
        <v>34</v>
      </c>
      <c r="AE47" t="s">
        <v>34</v>
      </c>
      <c r="AF47" t="s">
        <v>36</v>
      </c>
      <c r="AG47" t="s">
        <v>34</v>
      </c>
      <c r="AH47" t="s">
        <v>34</v>
      </c>
    </row>
    <row r="48" spans="1:34" x14ac:dyDescent="0.2">
      <c r="A48" t="s">
        <v>352</v>
      </c>
      <c r="B48" t="s">
        <v>1068</v>
      </c>
      <c r="C48">
        <v>0</v>
      </c>
      <c r="D48" t="s">
        <v>1069</v>
      </c>
      <c r="E48" t="s">
        <v>353</v>
      </c>
      <c r="F48" t="s">
        <v>34</v>
      </c>
      <c r="G48" t="s">
        <v>34</v>
      </c>
      <c r="H48" t="s">
        <v>34</v>
      </c>
      <c r="I48" t="s">
        <v>34</v>
      </c>
      <c r="J48" t="s">
        <v>34</v>
      </c>
      <c r="K48" t="s">
        <v>34</v>
      </c>
      <c r="L48" t="s">
        <v>34</v>
      </c>
      <c r="M48" t="s">
        <v>34</v>
      </c>
      <c r="N48" t="s">
        <v>34</v>
      </c>
      <c r="O48">
        <v>1</v>
      </c>
      <c r="P48" t="s">
        <v>34</v>
      </c>
      <c r="Q48">
        <v>20</v>
      </c>
      <c r="R48">
        <v>13</v>
      </c>
      <c r="S48" t="s">
        <v>34</v>
      </c>
      <c r="T48">
        <v>8</v>
      </c>
      <c r="U48" t="s">
        <v>34</v>
      </c>
      <c r="V48" t="s">
        <v>1070</v>
      </c>
      <c r="W48">
        <f t="shared" ref="W48:W65" si="0">AVERAGE(22,25)</f>
        <v>23.5</v>
      </c>
      <c r="X48">
        <f t="shared" ref="X48:X65" si="1">_xlfn.STDEV.P(22,25)</f>
        <v>1.5</v>
      </c>
      <c r="Y48">
        <v>56</v>
      </c>
      <c r="Z48">
        <v>1</v>
      </c>
      <c r="AA48">
        <v>189</v>
      </c>
      <c r="AB48" t="s">
        <v>34</v>
      </c>
      <c r="AC48" t="s">
        <v>34</v>
      </c>
      <c r="AD48" t="s">
        <v>34</v>
      </c>
      <c r="AE48" t="s">
        <v>56</v>
      </c>
      <c r="AF48" t="s">
        <v>36</v>
      </c>
      <c r="AG48" t="s">
        <v>34</v>
      </c>
      <c r="AH48" t="s">
        <v>34</v>
      </c>
    </row>
    <row r="49" spans="1:34" x14ac:dyDescent="0.2">
      <c r="A49" t="s">
        <v>352</v>
      </c>
      <c r="B49" t="s">
        <v>1068</v>
      </c>
      <c r="C49">
        <v>0</v>
      </c>
      <c r="D49" t="s">
        <v>1069</v>
      </c>
      <c r="E49" t="s">
        <v>354</v>
      </c>
      <c r="F49" t="s">
        <v>34</v>
      </c>
      <c r="G49" t="s">
        <v>34</v>
      </c>
      <c r="H49" t="s">
        <v>34</v>
      </c>
      <c r="I49" t="s">
        <v>34</v>
      </c>
      <c r="J49" t="s">
        <v>34</v>
      </c>
      <c r="K49" t="s">
        <v>34</v>
      </c>
      <c r="L49" t="s">
        <v>34</v>
      </c>
      <c r="M49" t="s">
        <v>34</v>
      </c>
      <c r="N49" t="s">
        <v>34</v>
      </c>
      <c r="O49">
        <v>1</v>
      </c>
      <c r="P49" t="s">
        <v>34</v>
      </c>
      <c r="Q49">
        <v>20</v>
      </c>
      <c r="R49">
        <v>13</v>
      </c>
      <c r="S49" t="s">
        <v>34</v>
      </c>
      <c r="T49">
        <v>8</v>
      </c>
      <c r="U49" t="s">
        <v>34</v>
      </c>
      <c r="V49" t="s">
        <v>1070</v>
      </c>
      <c r="W49">
        <f t="shared" si="0"/>
        <v>23.5</v>
      </c>
      <c r="X49">
        <f t="shared" si="1"/>
        <v>1.5</v>
      </c>
      <c r="Y49">
        <v>56</v>
      </c>
      <c r="Z49">
        <v>1</v>
      </c>
      <c r="AA49">
        <v>159</v>
      </c>
      <c r="AB49" t="s">
        <v>34</v>
      </c>
      <c r="AC49" t="s">
        <v>34</v>
      </c>
      <c r="AD49" t="s">
        <v>34</v>
      </c>
      <c r="AE49" t="s">
        <v>56</v>
      </c>
      <c r="AF49" t="s">
        <v>36</v>
      </c>
      <c r="AG49" t="s">
        <v>34</v>
      </c>
      <c r="AH49" t="s">
        <v>34</v>
      </c>
    </row>
    <row r="50" spans="1:34" x14ac:dyDescent="0.2">
      <c r="A50" t="s">
        <v>352</v>
      </c>
      <c r="B50" t="s">
        <v>1068</v>
      </c>
      <c r="C50">
        <v>0</v>
      </c>
      <c r="D50" t="s">
        <v>1069</v>
      </c>
      <c r="E50" t="s">
        <v>355</v>
      </c>
      <c r="F50" t="s">
        <v>34</v>
      </c>
      <c r="G50" t="s">
        <v>34</v>
      </c>
      <c r="H50" t="s">
        <v>34</v>
      </c>
      <c r="I50" t="s">
        <v>34</v>
      </c>
      <c r="J50" t="s">
        <v>34</v>
      </c>
      <c r="K50" t="s">
        <v>34</v>
      </c>
      <c r="L50" t="s">
        <v>34</v>
      </c>
      <c r="M50" t="s">
        <v>34</v>
      </c>
      <c r="N50" t="s">
        <v>34</v>
      </c>
      <c r="O50">
        <v>1</v>
      </c>
      <c r="P50" t="s">
        <v>34</v>
      </c>
      <c r="Q50">
        <v>20</v>
      </c>
      <c r="R50">
        <v>13</v>
      </c>
      <c r="S50" t="s">
        <v>34</v>
      </c>
      <c r="T50">
        <v>8</v>
      </c>
      <c r="U50" t="s">
        <v>34</v>
      </c>
      <c r="V50" t="s">
        <v>1070</v>
      </c>
      <c r="W50">
        <f t="shared" si="0"/>
        <v>23.5</v>
      </c>
      <c r="X50">
        <f t="shared" si="1"/>
        <v>1.5</v>
      </c>
      <c r="Y50">
        <v>56</v>
      </c>
      <c r="Z50">
        <v>1</v>
      </c>
      <c r="AA50">
        <v>173</v>
      </c>
      <c r="AB50" t="s">
        <v>34</v>
      </c>
      <c r="AC50" t="s">
        <v>34</v>
      </c>
      <c r="AD50" t="s">
        <v>34</v>
      </c>
      <c r="AE50" t="s">
        <v>56</v>
      </c>
      <c r="AF50" t="s">
        <v>36</v>
      </c>
      <c r="AG50" t="s">
        <v>34</v>
      </c>
      <c r="AH50" t="s">
        <v>34</v>
      </c>
    </row>
    <row r="51" spans="1:34" x14ac:dyDescent="0.2">
      <c r="A51" t="s">
        <v>352</v>
      </c>
      <c r="B51" t="s">
        <v>1068</v>
      </c>
      <c r="C51">
        <v>0</v>
      </c>
      <c r="D51" t="s">
        <v>1069</v>
      </c>
      <c r="E51" t="s">
        <v>356</v>
      </c>
      <c r="F51" t="s">
        <v>34</v>
      </c>
      <c r="G51" t="s">
        <v>34</v>
      </c>
      <c r="H51" t="s">
        <v>34</v>
      </c>
      <c r="I51" t="s">
        <v>34</v>
      </c>
      <c r="J51" t="s">
        <v>34</v>
      </c>
      <c r="K51" t="s">
        <v>34</v>
      </c>
      <c r="L51" t="s">
        <v>34</v>
      </c>
      <c r="M51" t="s">
        <v>34</v>
      </c>
      <c r="N51" t="s">
        <v>34</v>
      </c>
      <c r="O51">
        <v>1</v>
      </c>
      <c r="P51" t="s">
        <v>34</v>
      </c>
      <c r="Q51">
        <v>20</v>
      </c>
      <c r="R51">
        <v>13</v>
      </c>
      <c r="S51" t="s">
        <v>34</v>
      </c>
      <c r="T51">
        <v>8</v>
      </c>
      <c r="U51" t="s">
        <v>34</v>
      </c>
      <c r="V51" t="s">
        <v>1070</v>
      </c>
      <c r="W51">
        <f t="shared" si="0"/>
        <v>23.5</v>
      </c>
      <c r="X51">
        <f t="shared" si="1"/>
        <v>1.5</v>
      </c>
      <c r="Y51">
        <v>56</v>
      </c>
      <c r="Z51">
        <v>1</v>
      </c>
      <c r="AA51">
        <v>183</v>
      </c>
      <c r="AB51" t="s">
        <v>34</v>
      </c>
      <c r="AC51" t="s">
        <v>34</v>
      </c>
      <c r="AD51" t="s">
        <v>34</v>
      </c>
      <c r="AE51" t="s">
        <v>56</v>
      </c>
      <c r="AF51" t="s">
        <v>36</v>
      </c>
      <c r="AG51" t="s">
        <v>34</v>
      </c>
      <c r="AH51" t="s">
        <v>34</v>
      </c>
    </row>
    <row r="52" spans="1:34" x14ac:dyDescent="0.2">
      <c r="A52" t="s">
        <v>352</v>
      </c>
      <c r="B52" t="s">
        <v>1068</v>
      </c>
      <c r="C52">
        <v>0</v>
      </c>
      <c r="D52" t="s">
        <v>1069</v>
      </c>
      <c r="E52" t="s">
        <v>357</v>
      </c>
      <c r="F52" t="s">
        <v>34</v>
      </c>
      <c r="G52" t="s">
        <v>34</v>
      </c>
      <c r="H52" t="s">
        <v>34</v>
      </c>
      <c r="I52" t="s">
        <v>34</v>
      </c>
      <c r="J52" t="s">
        <v>34</v>
      </c>
      <c r="K52" t="s">
        <v>34</v>
      </c>
      <c r="L52" t="s">
        <v>34</v>
      </c>
      <c r="M52" t="s">
        <v>34</v>
      </c>
      <c r="N52" t="s">
        <v>34</v>
      </c>
      <c r="O52">
        <v>1</v>
      </c>
      <c r="P52" t="s">
        <v>34</v>
      </c>
      <c r="Q52">
        <v>20</v>
      </c>
      <c r="R52">
        <v>13</v>
      </c>
      <c r="S52" t="s">
        <v>34</v>
      </c>
      <c r="T52">
        <v>8</v>
      </c>
      <c r="U52" t="s">
        <v>34</v>
      </c>
      <c r="V52" t="s">
        <v>1070</v>
      </c>
      <c r="W52">
        <f t="shared" si="0"/>
        <v>23.5</v>
      </c>
      <c r="X52">
        <f t="shared" si="1"/>
        <v>1.5</v>
      </c>
      <c r="Y52">
        <v>56</v>
      </c>
      <c r="Z52">
        <v>1</v>
      </c>
      <c r="AA52">
        <v>194</v>
      </c>
      <c r="AB52" t="s">
        <v>34</v>
      </c>
      <c r="AC52" t="s">
        <v>34</v>
      </c>
      <c r="AD52" t="s">
        <v>34</v>
      </c>
      <c r="AE52" t="s">
        <v>56</v>
      </c>
      <c r="AF52" t="s">
        <v>36</v>
      </c>
      <c r="AG52" t="s">
        <v>34</v>
      </c>
      <c r="AH52" t="s">
        <v>34</v>
      </c>
    </row>
    <row r="53" spans="1:34" x14ac:dyDescent="0.2">
      <c r="A53" t="s">
        <v>352</v>
      </c>
      <c r="B53" t="s">
        <v>1068</v>
      </c>
      <c r="C53">
        <v>0</v>
      </c>
      <c r="D53" t="s">
        <v>1069</v>
      </c>
      <c r="E53" t="s">
        <v>358</v>
      </c>
      <c r="F53" t="s">
        <v>34</v>
      </c>
      <c r="G53" t="s">
        <v>34</v>
      </c>
      <c r="H53" t="s">
        <v>34</v>
      </c>
      <c r="I53" t="s">
        <v>34</v>
      </c>
      <c r="J53" t="s">
        <v>34</v>
      </c>
      <c r="K53" t="s">
        <v>34</v>
      </c>
      <c r="L53" t="s">
        <v>34</v>
      </c>
      <c r="M53" t="s">
        <v>34</v>
      </c>
      <c r="N53" t="s">
        <v>34</v>
      </c>
      <c r="O53">
        <v>1</v>
      </c>
      <c r="P53" t="s">
        <v>34</v>
      </c>
      <c r="Q53">
        <v>20</v>
      </c>
      <c r="R53">
        <v>13</v>
      </c>
      <c r="S53" t="s">
        <v>34</v>
      </c>
      <c r="T53">
        <v>8</v>
      </c>
      <c r="U53" t="s">
        <v>34</v>
      </c>
      <c r="V53" t="s">
        <v>1070</v>
      </c>
      <c r="W53">
        <f t="shared" si="0"/>
        <v>23.5</v>
      </c>
      <c r="X53">
        <f t="shared" si="1"/>
        <v>1.5</v>
      </c>
      <c r="Y53">
        <v>56</v>
      </c>
      <c r="Z53">
        <v>1</v>
      </c>
      <c r="AA53">
        <v>202</v>
      </c>
      <c r="AB53" t="s">
        <v>34</v>
      </c>
      <c r="AC53" t="s">
        <v>34</v>
      </c>
      <c r="AD53" t="s">
        <v>34</v>
      </c>
      <c r="AE53" t="s">
        <v>56</v>
      </c>
      <c r="AF53" t="s">
        <v>36</v>
      </c>
      <c r="AG53" t="s">
        <v>34</v>
      </c>
      <c r="AH53" t="s">
        <v>34</v>
      </c>
    </row>
    <row r="54" spans="1:34" x14ac:dyDescent="0.2">
      <c r="A54" t="s">
        <v>352</v>
      </c>
      <c r="B54" t="s">
        <v>1068</v>
      </c>
      <c r="C54">
        <v>0</v>
      </c>
      <c r="D54" t="s">
        <v>1069</v>
      </c>
      <c r="E54" t="s">
        <v>359</v>
      </c>
      <c r="F54" t="s">
        <v>34</v>
      </c>
      <c r="G54" t="s">
        <v>34</v>
      </c>
      <c r="H54" t="s">
        <v>34</v>
      </c>
      <c r="I54" t="s">
        <v>34</v>
      </c>
      <c r="J54" t="s">
        <v>34</v>
      </c>
      <c r="K54" t="s">
        <v>34</v>
      </c>
      <c r="L54" t="s">
        <v>34</v>
      </c>
      <c r="M54" t="s">
        <v>34</v>
      </c>
      <c r="N54" t="s">
        <v>34</v>
      </c>
      <c r="O54">
        <v>1</v>
      </c>
      <c r="P54" t="s">
        <v>34</v>
      </c>
      <c r="Q54">
        <v>20</v>
      </c>
      <c r="R54">
        <v>13</v>
      </c>
      <c r="S54" t="s">
        <v>34</v>
      </c>
      <c r="T54">
        <v>8</v>
      </c>
      <c r="U54" t="s">
        <v>34</v>
      </c>
      <c r="V54" t="s">
        <v>1070</v>
      </c>
      <c r="W54">
        <f t="shared" si="0"/>
        <v>23.5</v>
      </c>
      <c r="X54">
        <f t="shared" si="1"/>
        <v>1.5</v>
      </c>
      <c r="Y54">
        <v>56</v>
      </c>
      <c r="Z54">
        <v>1</v>
      </c>
      <c r="AA54">
        <v>208</v>
      </c>
      <c r="AB54" t="s">
        <v>34</v>
      </c>
      <c r="AC54" t="s">
        <v>34</v>
      </c>
      <c r="AD54" t="s">
        <v>34</v>
      </c>
      <c r="AE54" t="s">
        <v>56</v>
      </c>
      <c r="AF54" t="s">
        <v>36</v>
      </c>
      <c r="AG54" t="s">
        <v>34</v>
      </c>
      <c r="AH54" t="s">
        <v>34</v>
      </c>
    </row>
    <row r="55" spans="1:34" x14ac:dyDescent="0.2">
      <c r="A55" t="s">
        <v>352</v>
      </c>
      <c r="B55" t="s">
        <v>1068</v>
      </c>
      <c r="C55">
        <v>0</v>
      </c>
      <c r="D55" t="s">
        <v>1069</v>
      </c>
      <c r="E55" t="s">
        <v>360</v>
      </c>
      <c r="F55" t="s">
        <v>34</v>
      </c>
      <c r="G55" t="s">
        <v>34</v>
      </c>
      <c r="H55" t="s">
        <v>34</v>
      </c>
      <c r="I55" t="s">
        <v>34</v>
      </c>
      <c r="J55" t="s">
        <v>34</v>
      </c>
      <c r="K55" t="s">
        <v>34</v>
      </c>
      <c r="L55" t="s">
        <v>34</v>
      </c>
      <c r="M55" t="s">
        <v>34</v>
      </c>
      <c r="N55" t="s">
        <v>34</v>
      </c>
      <c r="O55">
        <v>1</v>
      </c>
      <c r="P55" t="s">
        <v>34</v>
      </c>
      <c r="Q55">
        <v>20</v>
      </c>
      <c r="R55">
        <v>13</v>
      </c>
      <c r="S55" t="s">
        <v>34</v>
      </c>
      <c r="T55">
        <v>8</v>
      </c>
      <c r="U55" t="s">
        <v>34</v>
      </c>
      <c r="V55" t="s">
        <v>1070</v>
      </c>
      <c r="W55">
        <f t="shared" si="0"/>
        <v>23.5</v>
      </c>
      <c r="X55">
        <f t="shared" si="1"/>
        <v>1.5</v>
      </c>
      <c r="Y55">
        <v>56</v>
      </c>
      <c r="Z55">
        <v>1</v>
      </c>
      <c r="AA55">
        <v>211</v>
      </c>
      <c r="AB55" t="s">
        <v>34</v>
      </c>
      <c r="AC55" t="s">
        <v>34</v>
      </c>
      <c r="AD55" t="s">
        <v>34</v>
      </c>
      <c r="AE55" t="s">
        <v>56</v>
      </c>
      <c r="AF55" t="s">
        <v>36</v>
      </c>
      <c r="AG55" t="s">
        <v>34</v>
      </c>
      <c r="AH55" t="s">
        <v>34</v>
      </c>
    </row>
    <row r="56" spans="1:34" x14ac:dyDescent="0.2">
      <c r="A56" t="s">
        <v>352</v>
      </c>
      <c r="B56" t="s">
        <v>1068</v>
      </c>
      <c r="C56">
        <v>0</v>
      </c>
      <c r="D56" t="s">
        <v>1069</v>
      </c>
      <c r="E56" t="s">
        <v>361</v>
      </c>
      <c r="F56" t="s">
        <v>34</v>
      </c>
      <c r="G56" t="s">
        <v>34</v>
      </c>
      <c r="H56" t="s">
        <v>34</v>
      </c>
      <c r="I56" t="s">
        <v>34</v>
      </c>
      <c r="J56" t="s">
        <v>34</v>
      </c>
      <c r="K56" t="s">
        <v>34</v>
      </c>
      <c r="L56" t="s">
        <v>34</v>
      </c>
      <c r="M56" t="s">
        <v>34</v>
      </c>
      <c r="N56" t="s">
        <v>34</v>
      </c>
      <c r="O56">
        <v>1</v>
      </c>
      <c r="P56" t="s">
        <v>34</v>
      </c>
      <c r="Q56">
        <v>20</v>
      </c>
      <c r="R56">
        <v>13</v>
      </c>
      <c r="S56" t="s">
        <v>34</v>
      </c>
      <c r="T56">
        <v>8</v>
      </c>
      <c r="U56" t="s">
        <v>34</v>
      </c>
      <c r="V56" t="s">
        <v>1070</v>
      </c>
      <c r="W56">
        <f t="shared" si="0"/>
        <v>23.5</v>
      </c>
      <c r="X56">
        <f t="shared" si="1"/>
        <v>1.5</v>
      </c>
      <c r="Y56">
        <v>56</v>
      </c>
      <c r="Z56">
        <v>1</v>
      </c>
      <c r="AA56">
        <v>211</v>
      </c>
      <c r="AB56" t="s">
        <v>34</v>
      </c>
      <c r="AC56" t="s">
        <v>34</v>
      </c>
      <c r="AD56" t="s">
        <v>34</v>
      </c>
      <c r="AE56" t="s">
        <v>56</v>
      </c>
      <c r="AF56" t="s">
        <v>36</v>
      </c>
      <c r="AG56" t="s">
        <v>34</v>
      </c>
      <c r="AH56" t="s">
        <v>34</v>
      </c>
    </row>
    <row r="57" spans="1:34" x14ac:dyDescent="0.2">
      <c r="A57" t="s">
        <v>352</v>
      </c>
      <c r="B57" t="s">
        <v>1068</v>
      </c>
      <c r="C57">
        <v>0</v>
      </c>
      <c r="D57" t="s">
        <v>1069</v>
      </c>
      <c r="E57" t="s">
        <v>362</v>
      </c>
      <c r="F57" t="s">
        <v>34</v>
      </c>
      <c r="G57" t="s">
        <v>34</v>
      </c>
      <c r="H57" t="s">
        <v>34</v>
      </c>
      <c r="I57" t="s">
        <v>34</v>
      </c>
      <c r="J57" t="s">
        <v>34</v>
      </c>
      <c r="K57" t="s">
        <v>34</v>
      </c>
      <c r="L57" t="s">
        <v>34</v>
      </c>
      <c r="M57" t="s">
        <v>34</v>
      </c>
      <c r="N57" t="s">
        <v>34</v>
      </c>
      <c r="O57">
        <v>1</v>
      </c>
      <c r="P57" t="s">
        <v>34</v>
      </c>
      <c r="Q57">
        <v>20</v>
      </c>
      <c r="R57">
        <v>13</v>
      </c>
      <c r="S57" t="s">
        <v>34</v>
      </c>
      <c r="T57">
        <v>8</v>
      </c>
      <c r="U57" t="s">
        <v>34</v>
      </c>
      <c r="V57" t="s">
        <v>1070</v>
      </c>
      <c r="W57">
        <f t="shared" si="0"/>
        <v>23.5</v>
      </c>
      <c r="X57">
        <f t="shared" si="1"/>
        <v>1.5</v>
      </c>
      <c r="Y57">
        <v>56</v>
      </c>
      <c r="Z57">
        <v>1</v>
      </c>
      <c r="AA57">
        <v>141</v>
      </c>
      <c r="AB57" t="s">
        <v>34</v>
      </c>
      <c r="AC57" t="s">
        <v>34</v>
      </c>
      <c r="AD57" t="s">
        <v>34</v>
      </c>
      <c r="AE57" t="s">
        <v>56</v>
      </c>
      <c r="AF57" t="s">
        <v>36</v>
      </c>
      <c r="AG57" t="s">
        <v>34</v>
      </c>
      <c r="AH57" t="s">
        <v>34</v>
      </c>
    </row>
    <row r="58" spans="1:34" x14ac:dyDescent="0.2">
      <c r="A58" t="s">
        <v>352</v>
      </c>
      <c r="B58" t="s">
        <v>1068</v>
      </c>
      <c r="C58">
        <v>0</v>
      </c>
      <c r="D58" t="s">
        <v>1069</v>
      </c>
      <c r="E58" t="s">
        <v>363</v>
      </c>
      <c r="F58" t="s">
        <v>34</v>
      </c>
      <c r="G58" t="s">
        <v>34</v>
      </c>
      <c r="H58" t="s">
        <v>34</v>
      </c>
      <c r="I58" t="s">
        <v>34</v>
      </c>
      <c r="J58" t="s">
        <v>34</v>
      </c>
      <c r="K58" t="s">
        <v>34</v>
      </c>
      <c r="L58" t="s">
        <v>34</v>
      </c>
      <c r="M58" t="s">
        <v>34</v>
      </c>
      <c r="N58" t="s">
        <v>34</v>
      </c>
      <c r="O58">
        <v>1</v>
      </c>
      <c r="P58" t="s">
        <v>34</v>
      </c>
      <c r="Q58">
        <v>20</v>
      </c>
      <c r="R58">
        <v>13</v>
      </c>
      <c r="S58" t="s">
        <v>34</v>
      </c>
      <c r="T58">
        <v>8</v>
      </c>
      <c r="U58" t="s">
        <v>34</v>
      </c>
      <c r="V58" t="s">
        <v>1070</v>
      </c>
      <c r="W58">
        <f t="shared" si="0"/>
        <v>23.5</v>
      </c>
      <c r="X58">
        <f t="shared" si="1"/>
        <v>1.5</v>
      </c>
      <c r="Y58">
        <v>56</v>
      </c>
      <c r="Z58">
        <v>1</v>
      </c>
      <c r="AA58">
        <v>218</v>
      </c>
      <c r="AB58" t="s">
        <v>34</v>
      </c>
      <c r="AC58" t="s">
        <v>34</v>
      </c>
      <c r="AD58" t="s">
        <v>34</v>
      </c>
      <c r="AE58" t="s">
        <v>56</v>
      </c>
      <c r="AF58" t="s">
        <v>36</v>
      </c>
      <c r="AG58" t="s">
        <v>34</v>
      </c>
      <c r="AH58" t="s">
        <v>34</v>
      </c>
    </row>
    <row r="59" spans="1:34" x14ac:dyDescent="0.2">
      <c r="A59" t="s">
        <v>352</v>
      </c>
      <c r="B59" t="s">
        <v>1068</v>
      </c>
      <c r="C59">
        <v>0</v>
      </c>
      <c r="D59" t="s">
        <v>1069</v>
      </c>
      <c r="E59" t="s">
        <v>364</v>
      </c>
      <c r="F59" t="s">
        <v>34</v>
      </c>
      <c r="G59" t="s">
        <v>34</v>
      </c>
      <c r="H59" t="s">
        <v>34</v>
      </c>
      <c r="I59" t="s">
        <v>34</v>
      </c>
      <c r="J59" t="s">
        <v>34</v>
      </c>
      <c r="K59" t="s">
        <v>34</v>
      </c>
      <c r="L59" t="s">
        <v>34</v>
      </c>
      <c r="M59" t="s">
        <v>34</v>
      </c>
      <c r="N59" t="s">
        <v>34</v>
      </c>
      <c r="O59">
        <v>1</v>
      </c>
      <c r="P59" t="s">
        <v>34</v>
      </c>
      <c r="Q59">
        <v>20</v>
      </c>
      <c r="R59">
        <v>13</v>
      </c>
      <c r="S59" t="s">
        <v>34</v>
      </c>
      <c r="T59">
        <v>8</v>
      </c>
      <c r="U59" t="s">
        <v>34</v>
      </c>
      <c r="V59" t="s">
        <v>1070</v>
      </c>
      <c r="W59">
        <f t="shared" si="0"/>
        <v>23.5</v>
      </c>
      <c r="X59">
        <f t="shared" si="1"/>
        <v>1.5</v>
      </c>
      <c r="Y59">
        <v>56</v>
      </c>
      <c r="Z59">
        <v>1</v>
      </c>
      <c r="AA59">
        <v>138</v>
      </c>
      <c r="AB59" t="s">
        <v>34</v>
      </c>
      <c r="AC59" t="s">
        <v>34</v>
      </c>
      <c r="AD59" t="s">
        <v>34</v>
      </c>
      <c r="AE59" t="s">
        <v>56</v>
      </c>
      <c r="AF59" t="s">
        <v>36</v>
      </c>
      <c r="AG59" t="s">
        <v>34</v>
      </c>
      <c r="AH59" t="s">
        <v>34</v>
      </c>
    </row>
    <row r="60" spans="1:34" x14ac:dyDescent="0.2">
      <c r="A60" t="s">
        <v>352</v>
      </c>
      <c r="B60" t="s">
        <v>1068</v>
      </c>
      <c r="C60">
        <v>0</v>
      </c>
      <c r="D60" t="s">
        <v>1069</v>
      </c>
      <c r="E60" t="s">
        <v>365</v>
      </c>
      <c r="F60" t="s">
        <v>34</v>
      </c>
      <c r="G60" t="s">
        <v>34</v>
      </c>
      <c r="H60" t="s">
        <v>34</v>
      </c>
      <c r="I60" t="s">
        <v>34</v>
      </c>
      <c r="J60" t="s">
        <v>34</v>
      </c>
      <c r="K60" t="s">
        <v>34</v>
      </c>
      <c r="L60" t="s">
        <v>34</v>
      </c>
      <c r="M60" t="s">
        <v>34</v>
      </c>
      <c r="N60" t="s">
        <v>34</v>
      </c>
      <c r="O60">
        <v>1</v>
      </c>
      <c r="P60" t="s">
        <v>34</v>
      </c>
      <c r="Q60">
        <v>20</v>
      </c>
      <c r="R60">
        <v>13</v>
      </c>
      <c r="S60" t="s">
        <v>34</v>
      </c>
      <c r="T60">
        <v>8</v>
      </c>
      <c r="U60" t="s">
        <v>34</v>
      </c>
      <c r="V60" t="s">
        <v>1070</v>
      </c>
      <c r="W60">
        <f t="shared" si="0"/>
        <v>23.5</v>
      </c>
      <c r="X60">
        <f t="shared" si="1"/>
        <v>1.5</v>
      </c>
      <c r="Y60">
        <v>56</v>
      </c>
      <c r="Z60">
        <v>1</v>
      </c>
      <c r="AA60" t="s">
        <v>34</v>
      </c>
      <c r="AB60" t="s">
        <v>34</v>
      </c>
      <c r="AC60" t="s">
        <v>34</v>
      </c>
      <c r="AD60" t="s">
        <v>34</v>
      </c>
      <c r="AE60" t="s">
        <v>34</v>
      </c>
      <c r="AF60" t="s">
        <v>36</v>
      </c>
      <c r="AG60" t="s">
        <v>34</v>
      </c>
      <c r="AH60" t="s">
        <v>34</v>
      </c>
    </row>
    <row r="61" spans="1:34" x14ac:dyDescent="0.2">
      <c r="A61" t="s">
        <v>352</v>
      </c>
      <c r="B61" t="s">
        <v>1068</v>
      </c>
      <c r="C61">
        <v>0</v>
      </c>
      <c r="D61" t="s">
        <v>1069</v>
      </c>
      <c r="E61" t="s">
        <v>366</v>
      </c>
      <c r="F61" t="s">
        <v>34</v>
      </c>
      <c r="G61" t="s">
        <v>34</v>
      </c>
      <c r="H61" t="s">
        <v>34</v>
      </c>
      <c r="I61" t="s">
        <v>34</v>
      </c>
      <c r="J61" t="s">
        <v>34</v>
      </c>
      <c r="K61" t="s">
        <v>34</v>
      </c>
      <c r="L61" t="s">
        <v>34</v>
      </c>
      <c r="M61" t="s">
        <v>34</v>
      </c>
      <c r="N61" t="s">
        <v>34</v>
      </c>
      <c r="O61">
        <v>1</v>
      </c>
      <c r="P61" t="s">
        <v>34</v>
      </c>
      <c r="Q61">
        <v>20</v>
      </c>
      <c r="R61">
        <v>13</v>
      </c>
      <c r="S61" t="s">
        <v>34</v>
      </c>
      <c r="T61">
        <v>8</v>
      </c>
      <c r="U61" t="s">
        <v>34</v>
      </c>
      <c r="V61" t="s">
        <v>1070</v>
      </c>
      <c r="W61">
        <f t="shared" si="0"/>
        <v>23.5</v>
      </c>
      <c r="X61">
        <f t="shared" si="1"/>
        <v>1.5</v>
      </c>
      <c r="Y61">
        <v>56</v>
      </c>
      <c r="Z61">
        <v>1</v>
      </c>
      <c r="AA61">
        <v>178</v>
      </c>
      <c r="AB61" t="s">
        <v>34</v>
      </c>
      <c r="AC61" t="s">
        <v>34</v>
      </c>
      <c r="AD61" t="s">
        <v>34</v>
      </c>
      <c r="AE61" t="s">
        <v>56</v>
      </c>
      <c r="AF61" t="s">
        <v>36</v>
      </c>
      <c r="AG61" t="s">
        <v>34</v>
      </c>
      <c r="AH61" t="s">
        <v>34</v>
      </c>
    </row>
    <row r="62" spans="1:34" x14ac:dyDescent="0.2">
      <c r="A62" t="s">
        <v>352</v>
      </c>
      <c r="B62" t="s">
        <v>1068</v>
      </c>
      <c r="C62">
        <v>0</v>
      </c>
      <c r="D62" t="s">
        <v>1069</v>
      </c>
      <c r="E62" t="s">
        <v>367</v>
      </c>
      <c r="F62" t="s">
        <v>34</v>
      </c>
      <c r="G62" t="s">
        <v>34</v>
      </c>
      <c r="H62" t="s">
        <v>34</v>
      </c>
      <c r="I62" t="s">
        <v>34</v>
      </c>
      <c r="J62" t="s">
        <v>34</v>
      </c>
      <c r="K62" t="s">
        <v>34</v>
      </c>
      <c r="L62" t="s">
        <v>34</v>
      </c>
      <c r="M62" t="s">
        <v>34</v>
      </c>
      <c r="N62" t="s">
        <v>34</v>
      </c>
      <c r="O62">
        <v>1</v>
      </c>
      <c r="P62" t="s">
        <v>34</v>
      </c>
      <c r="Q62">
        <v>20</v>
      </c>
      <c r="R62">
        <v>13</v>
      </c>
      <c r="S62" t="s">
        <v>34</v>
      </c>
      <c r="T62">
        <v>8</v>
      </c>
      <c r="U62" t="s">
        <v>34</v>
      </c>
      <c r="V62" t="s">
        <v>1070</v>
      </c>
      <c r="W62">
        <f t="shared" si="0"/>
        <v>23.5</v>
      </c>
      <c r="X62">
        <f t="shared" si="1"/>
        <v>1.5</v>
      </c>
      <c r="Y62">
        <v>56</v>
      </c>
      <c r="Z62">
        <v>1</v>
      </c>
      <c r="AA62" t="s">
        <v>34</v>
      </c>
      <c r="AB62" t="s">
        <v>34</v>
      </c>
      <c r="AC62" t="s">
        <v>34</v>
      </c>
      <c r="AD62" t="s">
        <v>34</v>
      </c>
      <c r="AE62" t="s">
        <v>34</v>
      </c>
      <c r="AF62" t="s">
        <v>36</v>
      </c>
      <c r="AG62" t="s">
        <v>34</v>
      </c>
      <c r="AH62" t="s">
        <v>34</v>
      </c>
    </row>
    <row r="63" spans="1:34" x14ac:dyDescent="0.2">
      <c r="A63" t="s">
        <v>352</v>
      </c>
      <c r="B63" t="s">
        <v>1068</v>
      </c>
      <c r="C63">
        <v>0</v>
      </c>
      <c r="D63" t="s">
        <v>1069</v>
      </c>
      <c r="E63" t="s">
        <v>368</v>
      </c>
      <c r="F63" t="s">
        <v>34</v>
      </c>
      <c r="G63" t="s">
        <v>34</v>
      </c>
      <c r="H63" t="s">
        <v>34</v>
      </c>
      <c r="I63" t="s">
        <v>34</v>
      </c>
      <c r="J63" t="s">
        <v>34</v>
      </c>
      <c r="K63" t="s">
        <v>34</v>
      </c>
      <c r="L63" t="s">
        <v>34</v>
      </c>
      <c r="M63" t="s">
        <v>34</v>
      </c>
      <c r="N63" t="s">
        <v>34</v>
      </c>
      <c r="O63">
        <v>1</v>
      </c>
      <c r="P63" t="s">
        <v>34</v>
      </c>
      <c r="Q63">
        <v>20</v>
      </c>
      <c r="R63">
        <v>13</v>
      </c>
      <c r="S63" t="s">
        <v>34</v>
      </c>
      <c r="T63">
        <v>8</v>
      </c>
      <c r="U63" t="s">
        <v>34</v>
      </c>
      <c r="V63" t="s">
        <v>1070</v>
      </c>
      <c r="W63">
        <f t="shared" si="0"/>
        <v>23.5</v>
      </c>
      <c r="X63">
        <f t="shared" si="1"/>
        <v>1.5</v>
      </c>
      <c r="Y63">
        <v>56</v>
      </c>
      <c r="Z63">
        <v>1</v>
      </c>
      <c r="AA63" t="s">
        <v>34</v>
      </c>
      <c r="AB63" t="s">
        <v>34</v>
      </c>
      <c r="AC63" t="s">
        <v>34</v>
      </c>
      <c r="AD63" t="s">
        <v>34</v>
      </c>
      <c r="AE63" t="s">
        <v>34</v>
      </c>
      <c r="AF63" t="s">
        <v>36</v>
      </c>
      <c r="AG63" t="s">
        <v>34</v>
      </c>
      <c r="AH63" t="s">
        <v>34</v>
      </c>
    </row>
    <row r="64" spans="1:34" x14ac:dyDescent="0.2">
      <c r="A64" t="s">
        <v>352</v>
      </c>
      <c r="B64" t="s">
        <v>1068</v>
      </c>
      <c r="C64">
        <v>0</v>
      </c>
      <c r="D64" t="s">
        <v>1069</v>
      </c>
      <c r="E64" t="s">
        <v>369</v>
      </c>
      <c r="F64" t="s">
        <v>34</v>
      </c>
      <c r="G64" t="s">
        <v>34</v>
      </c>
      <c r="H64" t="s">
        <v>34</v>
      </c>
      <c r="I64" t="s">
        <v>34</v>
      </c>
      <c r="J64" t="s">
        <v>34</v>
      </c>
      <c r="K64" t="s">
        <v>34</v>
      </c>
      <c r="L64" t="s">
        <v>34</v>
      </c>
      <c r="M64" t="s">
        <v>34</v>
      </c>
      <c r="N64" t="s">
        <v>34</v>
      </c>
      <c r="O64">
        <v>1</v>
      </c>
      <c r="P64" t="s">
        <v>34</v>
      </c>
      <c r="Q64">
        <v>20</v>
      </c>
      <c r="R64">
        <v>13</v>
      </c>
      <c r="S64" t="s">
        <v>34</v>
      </c>
      <c r="T64">
        <v>8</v>
      </c>
      <c r="U64" t="s">
        <v>34</v>
      </c>
      <c r="V64" t="s">
        <v>1070</v>
      </c>
      <c r="W64">
        <f t="shared" si="0"/>
        <v>23.5</v>
      </c>
      <c r="X64">
        <f t="shared" si="1"/>
        <v>1.5</v>
      </c>
      <c r="Y64">
        <v>56</v>
      </c>
      <c r="Z64">
        <v>1</v>
      </c>
      <c r="AA64">
        <v>181</v>
      </c>
      <c r="AB64" t="s">
        <v>34</v>
      </c>
      <c r="AC64" t="s">
        <v>34</v>
      </c>
      <c r="AD64" t="s">
        <v>34</v>
      </c>
      <c r="AE64" t="s">
        <v>56</v>
      </c>
      <c r="AF64" t="s">
        <v>36</v>
      </c>
      <c r="AG64" t="s">
        <v>34</v>
      </c>
      <c r="AH64" t="s">
        <v>34</v>
      </c>
    </row>
    <row r="65" spans="1:34" x14ac:dyDescent="0.2">
      <c r="A65" t="s">
        <v>352</v>
      </c>
      <c r="B65" t="s">
        <v>1068</v>
      </c>
      <c r="C65">
        <v>0</v>
      </c>
      <c r="D65" t="s">
        <v>1069</v>
      </c>
      <c r="E65" t="s">
        <v>370</v>
      </c>
      <c r="F65" t="s">
        <v>34</v>
      </c>
      <c r="G65" t="s">
        <v>34</v>
      </c>
      <c r="H65" t="s">
        <v>34</v>
      </c>
      <c r="I65" t="s">
        <v>34</v>
      </c>
      <c r="J65" t="s">
        <v>34</v>
      </c>
      <c r="K65" t="s">
        <v>34</v>
      </c>
      <c r="L65" t="s">
        <v>34</v>
      </c>
      <c r="M65" t="s">
        <v>34</v>
      </c>
      <c r="N65" t="s">
        <v>34</v>
      </c>
      <c r="O65">
        <v>1</v>
      </c>
      <c r="P65" t="s">
        <v>34</v>
      </c>
      <c r="Q65">
        <v>20</v>
      </c>
      <c r="R65">
        <v>13</v>
      </c>
      <c r="S65" t="s">
        <v>34</v>
      </c>
      <c r="T65">
        <v>8</v>
      </c>
      <c r="U65" t="s">
        <v>34</v>
      </c>
      <c r="V65" t="s">
        <v>1070</v>
      </c>
      <c r="W65">
        <f t="shared" si="0"/>
        <v>23.5</v>
      </c>
      <c r="X65">
        <f t="shared" si="1"/>
        <v>1.5</v>
      </c>
      <c r="Y65">
        <v>56</v>
      </c>
      <c r="Z65">
        <v>1</v>
      </c>
      <c r="AA65" t="s">
        <v>34</v>
      </c>
      <c r="AB65" t="s">
        <v>34</v>
      </c>
      <c r="AC65" t="s">
        <v>34</v>
      </c>
      <c r="AD65" t="s">
        <v>34</v>
      </c>
      <c r="AE65" t="s">
        <v>34</v>
      </c>
      <c r="AF65" t="s">
        <v>36</v>
      </c>
      <c r="AG65" t="s">
        <v>34</v>
      </c>
      <c r="AH65" t="s">
        <v>34</v>
      </c>
    </row>
    <row r="66" spans="1:34" x14ac:dyDescent="0.2">
      <c r="A66" t="s">
        <v>299</v>
      </c>
      <c r="B66" t="s">
        <v>1071</v>
      </c>
      <c r="C66">
        <v>0</v>
      </c>
      <c r="D66">
        <v>30</v>
      </c>
      <c r="E66" t="s">
        <v>300</v>
      </c>
      <c r="F66" t="s">
        <v>34</v>
      </c>
      <c r="G66" t="s">
        <v>34</v>
      </c>
      <c r="H66" t="s">
        <v>34</v>
      </c>
      <c r="I66" t="s">
        <v>34</v>
      </c>
      <c r="J66" t="s">
        <v>34</v>
      </c>
      <c r="K66" t="s">
        <v>34</v>
      </c>
      <c r="L66" t="s">
        <v>34</v>
      </c>
      <c r="M66" t="s">
        <v>34</v>
      </c>
      <c r="N66" t="s">
        <v>34</v>
      </c>
      <c r="O66">
        <v>1</v>
      </c>
      <c r="P66" t="s">
        <v>34</v>
      </c>
      <c r="Q66" t="s">
        <v>34</v>
      </c>
      <c r="R66">
        <v>12</v>
      </c>
      <c r="S66" t="s">
        <v>34</v>
      </c>
      <c r="T66">
        <v>15</v>
      </c>
      <c r="U66" t="s">
        <v>34</v>
      </c>
      <c r="V66" t="s">
        <v>1072</v>
      </c>
      <c r="W66">
        <v>9.85</v>
      </c>
      <c r="X66">
        <v>0.2</v>
      </c>
      <c r="Y66">
        <v>30</v>
      </c>
      <c r="Z66">
        <v>1</v>
      </c>
      <c r="AA66">
        <v>340</v>
      </c>
      <c r="AB66" t="s">
        <v>34</v>
      </c>
      <c r="AC66" t="s">
        <v>34</v>
      </c>
      <c r="AD66" t="s">
        <v>34</v>
      </c>
      <c r="AE66" t="s">
        <v>34</v>
      </c>
      <c r="AF66" t="s">
        <v>36</v>
      </c>
      <c r="AG66" t="s">
        <v>34</v>
      </c>
      <c r="AH66" t="s">
        <v>34</v>
      </c>
    </row>
    <row r="67" spans="1:34" x14ac:dyDescent="0.2">
      <c r="A67" t="s">
        <v>299</v>
      </c>
      <c r="B67" t="s">
        <v>1071</v>
      </c>
      <c r="C67">
        <v>0</v>
      </c>
      <c r="D67">
        <v>30</v>
      </c>
      <c r="E67" t="s">
        <v>300</v>
      </c>
      <c r="F67" t="s">
        <v>34</v>
      </c>
      <c r="G67" t="s">
        <v>34</v>
      </c>
      <c r="H67" t="s">
        <v>34</v>
      </c>
      <c r="I67" t="s">
        <v>34</v>
      </c>
      <c r="J67" t="s">
        <v>34</v>
      </c>
      <c r="K67" t="s">
        <v>34</v>
      </c>
      <c r="L67" t="s">
        <v>34</v>
      </c>
      <c r="M67" t="s">
        <v>34</v>
      </c>
      <c r="N67" t="s">
        <v>34</v>
      </c>
      <c r="O67">
        <v>1</v>
      </c>
      <c r="P67" t="s">
        <v>34</v>
      </c>
      <c r="Q67" t="s">
        <v>34</v>
      </c>
      <c r="R67">
        <v>12</v>
      </c>
      <c r="S67" t="s">
        <v>34</v>
      </c>
      <c r="T67">
        <v>15</v>
      </c>
      <c r="U67" t="s">
        <v>34</v>
      </c>
      <c r="V67" t="s">
        <v>34</v>
      </c>
      <c r="W67">
        <v>9.85</v>
      </c>
      <c r="X67">
        <v>0.2</v>
      </c>
      <c r="Y67">
        <v>45</v>
      </c>
      <c r="Z67">
        <v>1</v>
      </c>
      <c r="AA67">
        <v>400</v>
      </c>
      <c r="AB67" t="s">
        <v>34</v>
      </c>
      <c r="AC67" t="s">
        <v>34</v>
      </c>
      <c r="AD67" t="s">
        <v>34</v>
      </c>
      <c r="AE67" t="s">
        <v>34</v>
      </c>
      <c r="AF67" t="s">
        <v>36</v>
      </c>
      <c r="AG67" t="s">
        <v>34</v>
      </c>
      <c r="AH67" t="s">
        <v>34</v>
      </c>
    </row>
    <row r="68" spans="1:34" x14ac:dyDescent="0.2">
      <c r="A68" t="s">
        <v>299</v>
      </c>
      <c r="B68" t="s">
        <v>1071</v>
      </c>
      <c r="C68">
        <v>0</v>
      </c>
      <c r="D68">
        <v>30</v>
      </c>
      <c r="E68" t="s">
        <v>300</v>
      </c>
      <c r="F68" t="s">
        <v>34</v>
      </c>
      <c r="G68" t="s">
        <v>34</v>
      </c>
      <c r="H68" t="s">
        <v>34</v>
      </c>
      <c r="I68" t="s">
        <v>34</v>
      </c>
      <c r="J68" t="s">
        <v>34</v>
      </c>
      <c r="K68" t="s">
        <v>34</v>
      </c>
      <c r="L68" t="s">
        <v>34</v>
      </c>
      <c r="M68" t="s">
        <v>34</v>
      </c>
      <c r="N68" t="s">
        <v>34</v>
      </c>
      <c r="O68">
        <v>1</v>
      </c>
      <c r="P68" t="s">
        <v>34</v>
      </c>
      <c r="Q68" t="s">
        <v>34</v>
      </c>
      <c r="R68">
        <v>12</v>
      </c>
      <c r="S68" t="s">
        <v>34</v>
      </c>
      <c r="T68">
        <v>15</v>
      </c>
      <c r="U68" t="s">
        <v>34</v>
      </c>
      <c r="V68" t="s">
        <v>34</v>
      </c>
      <c r="W68">
        <v>19.850000000000001</v>
      </c>
      <c r="X68">
        <v>0.2</v>
      </c>
      <c r="Y68">
        <v>30</v>
      </c>
      <c r="Z68">
        <v>1</v>
      </c>
      <c r="AA68">
        <v>530</v>
      </c>
      <c r="AB68" t="s">
        <v>34</v>
      </c>
      <c r="AC68" t="s">
        <v>34</v>
      </c>
      <c r="AD68" t="s">
        <v>34</v>
      </c>
      <c r="AE68" t="s">
        <v>34</v>
      </c>
      <c r="AF68" t="s">
        <v>36</v>
      </c>
      <c r="AG68" t="s">
        <v>34</v>
      </c>
      <c r="AH68" t="s">
        <v>34</v>
      </c>
    </row>
    <row r="69" spans="1:34" x14ac:dyDescent="0.2">
      <c r="A69" t="s">
        <v>299</v>
      </c>
      <c r="B69" t="s">
        <v>1071</v>
      </c>
      <c r="C69">
        <v>0</v>
      </c>
      <c r="D69">
        <v>30</v>
      </c>
      <c r="E69" t="s">
        <v>300</v>
      </c>
      <c r="F69" t="s">
        <v>34</v>
      </c>
      <c r="G69" t="s">
        <v>34</v>
      </c>
      <c r="H69" t="s">
        <v>34</v>
      </c>
      <c r="I69" t="s">
        <v>34</v>
      </c>
      <c r="J69" t="s">
        <v>34</v>
      </c>
      <c r="K69" t="s">
        <v>34</v>
      </c>
      <c r="L69" t="s">
        <v>34</v>
      </c>
      <c r="M69" t="s">
        <v>34</v>
      </c>
      <c r="N69" t="s">
        <v>34</v>
      </c>
      <c r="O69">
        <v>1</v>
      </c>
      <c r="P69" t="s">
        <v>34</v>
      </c>
      <c r="Q69" t="s">
        <v>34</v>
      </c>
      <c r="R69">
        <v>12</v>
      </c>
      <c r="S69" t="s">
        <v>34</v>
      </c>
      <c r="T69">
        <v>15</v>
      </c>
      <c r="U69" t="s">
        <v>34</v>
      </c>
      <c r="V69">
        <v>0</v>
      </c>
      <c r="W69">
        <v>19.850000000000001</v>
      </c>
      <c r="X69">
        <v>0.2</v>
      </c>
      <c r="Y69">
        <v>45</v>
      </c>
      <c r="Z69">
        <v>1</v>
      </c>
      <c r="AA69">
        <v>610</v>
      </c>
      <c r="AB69" t="s">
        <v>34</v>
      </c>
      <c r="AC69" t="s">
        <v>34</v>
      </c>
      <c r="AD69" t="s">
        <v>34</v>
      </c>
      <c r="AE69" t="s">
        <v>34</v>
      </c>
      <c r="AF69" t="s">
        <v>36</v>
      </c>
      <c r="AG69" t="s">
        <v>34</v>
      </c>
      <c r="AH69" t="s">
        <v>34</v>
      </c>
    </row>
    <row r="70" spans="1:34" x14ac:dyDescent="0.2">
      <c r="A70" t="s">
        <v>299</v>
      </c>
      <c r="B70" t="s">
        <v>1071</v>
      </c>
      <c r="C70">
        <v>0</v>
      </c>
      <c r="D70">
        <v>30</v>
      </c>
      <c r="E70" t="s">
        <v>300</v>
      </c>
      <c r="F70" t="s">
        <v>34</v>
      </c>
      <c r="G70" t="s">
        <v>34</v>
      </c>
      <c r="H70" t="s">
        <v>34</v>
      </c>
      <c r="I70" t="s">
        <v>34</v>
      </c>
      <c r="J70" t="s">
        <v>34</v>
      </c>
      <c r="K70" t="s">
        <v>34</v>
      </c>
      <c r="L70" t="s">
        <v>34</v>
      </c>
      <c r="M70" t="s">
        <v>34</v>
      </c>
      <c r="N70" t="s">
        <v>34</v>
      </c>
      <c r="O70">
        <v>1</v>
      </c>
      <c r="P70" t="s">
        <v>34</v>
      </c>
      <c r="Q70" t="s">
        <v>34</v>
      </c>
      <c r="R70">
        <v>12</v>
      </c>
      <c r="S70" t="s">
        <v>34</v>
      </c>
      <c r="T70">
        <v>15</v>
      </c>
      <c r="U70" t="s">
        <v>34</v>
      </c>
      <c r="V70" t="s">
        <v>34</v>
      </c>
      <c r="W70">
        <v>19.850000000000001</v>
      </c>
      <c r="X70">
        <v>0.2</v>
      </c>
      <c r="Y70">
        <v>60</v>
      </c>
      <c r="Z70">
        <v>1</v>
      </c>
      <c r="AA70">
        <v>630</v>
      </c>
      <c r="AB70" t="s">
        <v>34</v>
      </c>
      <c r="AC70" t="s">
        <v>34</v>
      </c>
      <c r="AD70" t="s">
        <v>34</v>
      </c>
      <c r="AE70" t="s">
        <v>34</v>
      </c>
      <c r="AF70" t="s">
        <v>36</v>
      </c>
      <c r="AG70" t="s">
        <v>34</v>
      </c>
      <c r="AH70" t="s">
        <v>34</v>
      </c>
    </row>
    <row r="71" spans="1:34" x14ac:dyDescent="0.2">
      <c r="A71" t="s">
        <v>299</v>
      </c>
      <c r="B71" t="s">
        <v>1071</v>
      </c>
      <c r="C71">
        <v>0</v>
      </c>
      <c r="D71">
        <v>30</v>
      </c>
      <c r="E71" t="s">
        <v>300</v>
      </c>
      <c r="F71" t="s">
        <v>34</v>
      </c>
      <c r="G71" t="s">
        <v>34</v>
      </c>
      <c r="H71" t="s">
        <v>34</v>
      </c>
      <c r="I71" t="s">
        <v>34</v>
      </c>
      <c r="J71" t="s">
        <v>34</v>
      </c>
      <c r="K71" t="s">
        <v>34</v>
      </c>
      <c r="L71" t="s">
        <v>34</v>
      </c>
      <c r="M71" t="s">
        <v>34</v>
      </c>
      <c r="N71" t="s">
        <v>34</v>
      </c>
      <c r="O71">
        <v>1</v>
      </c>
      <c r="P71" t="s">
        <v>34</v>
      </c>
      <c r="Q71" t="s">
        <v>34</v>
      </c>
      <c r="R71">
        <v>12</v>
      </c>
      <c r="S71" t="s">
        <v>34</v>
      </c>
      <c r="T71">
        <v>15</v>
      </c>
      <c r="U71" t="s">
        <v>34</v>
      </c>
      <c r="V71" t="s">
        <v>34</v>
      </c>
      <c r="W71">
        <v>29.85</v>
      </c>
      <c r="X71">
        <v>0.2</v>
      </c>
      <c r="Y71">
        <v>30</v>
      </c>
      <c r="Z71">
        <v>1</v>
      </c>
      <c r="AA71">
        <v>460</v>
      </c>
      <c r="AB71" t="s">
        <v>34</v>
      </c>
      <c r="AC71" t="s">
        <v>34</v>
      </c>
      <c r="AD71" t="s">
        <v>34</v>
      </c>
      <c r="AE71" t="s">
        <v>34</v>
      </c>
      <c r="AF71" t="s">
        <v>36</v>
      </c>
      <c r="AG71" t="s">
        <v>34</v>
      </c>
      <c r="AH71" t="s">
        <v>34</v>
      </c>
    </row>
    <row r="72" spans="1:34" x14ac:dyDescent="0.2">
      <c r="A72" t="s">
        <v>299</v>
      </c>
      <c r="B72" t="s">
        <v>1071</v>
      </c>
      <c r="C72">
        <v>0</v>
      </c>
      <c r="D72">
        <v>30</v>
      </c>
      <c r="E72" t="s">
        <v>300</v>
      </c>
      <c r="F72" t="s">
        <v>34</v>
      </c>
      <c r="G72" t="s">
        <v>34</v>
      </c>
      <c r="H72" t="s">
        <v>34</v>
      </c>
      <c r="I72" t="s">
        <v>34</v>
      </c>
      <c r="J72" t="s">
        <v>34</v>
      </c>
      <c r="K72" t="s">
        <v>34</v>
      </c>
      <c r="L72" t="s">
        <v>34</v>
      </c>
      <c r="M72" t="s">
        <v>34</v>
      </c>
      <c r="N72" t="s">
        <v>34</v>
      </c>
      <c r="O72">
        <v>1</v>
      </c>
      <c r="P72" t="s">
        <v>34</v>
      </c>
      <c r="Q72" t="s">
        <v>34</v>
      </c>
      <c r="R72">
        <v>12</v>
      </c>
      <c r="S72" t="s">
        <v>34</v>
      </c>
      <c r="T72">
        <v>15</v>
      </c>
      <c r="U72" t="s">
        <v>34</v>
      </c>
      <c r="V72" t="s">
        <v>34</v>
      </c>
      <c r="W72">
        <v>29.85</v>
      </c>
      <c r="X72">
        <v>0.2</v>
      </c>
      <c r="Y72">
        <v>45</v>
      </c>
      <c r="Z72">
        <v>1</v>
      </c>
      <c r="AA72">
        <v>530</v>
      </c>
      <c r="AB72" t="s">
        <v>34</v>
      </c>
      <c r="AC72" t="s">
        <v>34</v>
      </c>
      <c r="AD72" t="s">
        <v>34</v>
      </c>
      <c r="AE72" t="s">
        <v>34</v>
      </c>
      <c r="AF72" t="s">
        <v>36</v>
      </c>
      <c r="AG72" t="s">
        <v>34</v>
      </c>
      <c r="AH72" t="s">
        <v>34</v>
      </c>
    </row>
    <row r="73" spans="1:34" x14ac:dyDescent="0.2">
      <c r="A73" t="s">
        <v>299</v>
      </c>
      <c r="B73" t="s">
        <v>1071</v>
      </c>
      <c r="C73">
        <v>0</v>
      </c>
      <c r="D73">
        <v>30</v>
      </c>
      <c r="E73" t="s">
        <v>300</v>
      </c>
      <c r="F73" t="s">
        <v>34</v>
      </c>
      <c r="G73" t="s">
        <v>34</v>
      </c>
      <c r="H73" t="s">
        <v>34</v>
      </c>
      <c r="I73" t="s">
        <v>34</v>
      </c>
      <c r="J73" t="s">
        <v>34</v>
      </c>
      <c r="K73" t="s">
        <v>34</v>
      </c>
      <c r="L73" t="s">
        <v>34</v>
      </c>
      <c r="M73" t="s">
        <v>34</v>
      </c>
      <c r="N73" t="s">
        <v>34</v>
      </c>
      <c r="O73">
        <v>1</v>
      </c>
      <c r="P73" t="s">
        <v>34</v>
      </c>
      <c r="Q73" t="s">
        <v>34</v>
      </c>
      <c r="R73">
        <v>12</v>
      </c>
      <c r="S73" t="s">
        <v>34</v>
      </c>
      <c r="T73">
        <v>15</v>
      </c>
      <c r="U73" t="s">
        <v>34</v>
      </c>
      <c r="V73" t="s">
        <v>34</v>
      </c>
      <c r="W73">
        <v>29.85</v>
      </c>
      <c r="X73">
        <v>0.2</v>
      </c>
      <c r="Y73">
        <v>60</v>
      </c>
      <c r="Z73">
        <v>1</v>
      </c>
      <c r="AA73">
        <v>540</v>
      </c>
      <c r="AB73" t="s">
        <v>34</v>
      </c>
      <c r="AC73" t="s">
        <v>34</v>
      </c>
      <c r="AD73" t="s">
        <v>34</v>
      </c>
      <c r="AE73" t="s">
        <v>34</v>
      </c>
      <c r="AF73" t="s">
        <v>36</v>
      </c>
      <c r="AG73" t="s">
        <v>34</v>
      </c>
      <c r="AH73" t="s">
        <v>34</v>
      </c>
    </row>
    <row r="74" spans="1:34" x14ac:dyDescent="0.2">
      <c r="A74" t="s">
        <v>299</v>
      </c>
      <c r="B74" t="s">
        <v>1071</v>
      </c>
      <c r="C74">
        <v>0</v>
      </c>
      <c r="D74">
        <v>30</v>
      </c>
      <c r="E74" t="s">
        <v>300</v>
      </c>
      <c r="F74" t="s">
        <v>34</v>
      </c>
      <c r="G74" t="s">
        <v>34</v>
      </c>
      <c r="H74" t="s">
        <v>34</v>
      </c>
      <c r="I74" t="s">
        <v>34</v>
      </c>
      <c r="J74" t="s">
        <v>34</v>
      </c>
      <c r="K74" t="s">
        <v>34</v>
      </c>
      <c r="L74" t="s">
        <v>34</v>
      </c>
      <c r="M74" t="s">
        <v>34</v>
      </c>
      <c r="N74" t="s">
        <v>34</v>
      </c>
      <c r="O74">
        <v>1</v>
      </c>
      <c r="P74" t="s">
        <v>34</v>
      </c>
      <c r="Q74" t="s">
        <v>34</v>
      </c>
      <c r="R74">
        <v>18</v>
      </c>
      <c r="S74" t="s">
        <v>34</v>
      </c>
      <c r="T74">
        <v>18</v>
      </c>
      <c r="U74" t="s">
        <v>34</v>
      </c>
      <c r="V74" t="s">
        <v>34</v>
      </c>
      <c r="W74">
        <v>9.85</v>
      </c>
      <c r="X74">
        <v>0.2</v>
      </c>
      <c r="Y74">
        <v>30</v>
      </c>
      <c r="Z74">
        <v>1</v>
      </c>
      <c r="AA74">
        <v>300</v>
      </c>
      <c r="AB74" t="s">
        <v>34</v>
      </c>
      <c r="AC74" t="s">
        <v>34</v>
      </c>
      <c r="AD74" t="s">
        <v>34</v>
      </c>
      <c r="AE74" t="s">
        <v>34</v>
      </c>
      <c r="AF74" t="s">
        <v>36</v>
      </c>
      <c r="AG74" t="s">
        <v>34</v>
      </c>
      <c r="AH74" t="s">
        <v>34</v>
      </c>
    </row>
    <row r="75" spans="1:34" x14ac:dyDescent="0.2">
      <c r="A75" t="s">
        <v>299</v>
      </c>
      <c r="B75" t="s">
        <v>1071</v>
      </c>
      <c r="C75">
        <v>0</v>
      </c>
      <c r="D75">
        <v>30</v>
      </c>
      <c r="E75" t="s">
        <v>300</v>
      </c>
      <c r="F75" t="s">
        <v>34</v>
      </c>
      <c r="G75" t="s">
        <v>34</v>
      </c>
      <c r="H75" t="s">
        <v>34</v>
      </c>
      <c r="I75" t="s">
        <v>34</v>
      </c>
      <c r="J75" t="s">
        <v>34</v>
      </c>
      <c r="K75" t="s">
        <v>34</v>
      </c>
      <c r="L75" t="s">
        <v>34</v>
      </c>
      <c r="M75" t="s">
        <v>34</v>
      </c>
      <c r="N75" t="s">
        <v>34</v>
      </c>
      <c r="O75">
        <v>1</v>
      </c>
      <c r="P75" t="s">
        <v>34</v>
      </c>
      <c r="Q75" t="s">
        <v>34</v>
      </c>
      <c r="R75">
        <v>18</v>
      </c>
      <c r="S75" t="s">
        <v>34</v>
      </c>
      <c r="T75">
        <v>18</v>
      </c>
      <c r="U75" t="s">
        <v>34</v>
      </c>
      <c r="V75" t="s">
        <v>34</v>
      </c>
      <c r="W75">
        <v>9.85</v>
      </c>
      <c r="X75">
        <v>0.2</v>
      </c>
      <c r="Y75">
        <v>45</v>
      </c>
      <c r="Z75">
        <v>1</v>
      </c>
      <c r="AA75">
        <v>360</v>
      </c>
      <c r="AB75" t="s">
        <v>34</v>
      </c>
      <c r="AC75" t="s">
        <v>34</v>
      </c>
      <c r="AD75" t="s">
        <v>34</v>
      </c>
      <c r="AE75" t="s">
        <v>34</v>
      </c>
      <c r="AF75" t="s">
        <v>36</v>
      </c>
      <c r="AG75" t="s">
        <v>34</v>
      </c>
      <c r="AH75" t="s">
        <v>34</v>
      </c>
    </row>
    <row r="76" spans="1:34" x14ac:dyDescent="0.2">
      <c r="A76" t="s">
        <v>299</v>
      </c>
      <c r="B76" t="s">
        <v>1071</v>
      </c>
      <c r="C76">
        <v>0</v>
      </c>
      <c r="D76">
        <v>30</v>
      </c>
      <c r="E76" t="s">
        <v>300</v>
      </c>
      <c r="F76" t="s">
        <v>34</v>
      </c>
      <c r="G76" t="s">
        <v>34</v>
      </c>
      <c r="H76" t="s">
        <v>34</v>
      </c>
      <c r="I76" t="s">
        <v>34</v>
      </c>
      <c r="J76" t="s">
        <v>34</v>
      </c>
      <c r="K76" t="s">
        <v>34</v>
      </c>
      <c r="L76" t="s">
        <v>34</v>
      </c>
      <c r="M76" t="s">
        <v>34</v>
      </c>
      <c r="N76" t="s">
        <v>34</v>
      </c>
      <c r="O76">
        <v>1</v>
      </c>
      <c r="P76" t="s">
        <v>34</v>
      </c>
      <c r="Q76" t="s">
        <v>34</v>
      </c>
      <c r="R76">
        <v>18</v>
      </c>
      <c r="S76" t="s">
        <v>34</v>
      </c>
      <c r="T76">
        <v>18</v>
      </c>
      <c r="U76" t="s">
        <v>34</v>
      </c>
      <c r="V76" t="s">
        <v>34</v>
      </c>
      <c r="W76">
        <v>9.85</v>
      </c>
      <c r="X76">
        <v>0.2</v>
      </c>
      <c r="Y76">
        <v>60</v>
      </c>
      <c r="Z76">
        <v>1</v>
      </c>
      <c r="AA76">
        <v>440</v>
      </c>
      <c r="AB76" t="s">
        <v>34</v>
      </c>
      <c r="AC76" t="s">
        <v>34</v>
      </c>
      <c r="AD76" t="s">
        <v>34</v>
      </c>
      <c r="AE76" t="s">
        <v>34</v>
      </c>
      <c r="AF76" t="s">
        <v>36</v>
      </c>
      <c r="AG76" t="s">
        <v>34</v>
      </c>
      <c r="AH76" t="s">
        <v>34</v>
      </c>
    </row>
    <row r="77" spans="1:34" x14ac:dyDescent="0.2">
      <c r="A77" t="s">
        <v>299</v>
      </c>
      <c r="B77" t="s">
        <v>1071</v>
      </c>
      <c r="C77">
        <v>0</v>
      </c>
      <c r="D77">
        <v>30</v>
      </c>
      <c r="E77" t="s">
        <v>300</v>
      </c>
      <c r="F77" t="s">
        <v>34</v>
      </c>
      <c r="G77" t="s">
        <v>34</v>
      </c>
      <c r="H77" t="s">
        <v>34</v>
      </c>
      <c r="I77" t="s">
        <v>34</v>
      </c>
      <c r="J77" t="s">
        <v>34</v>
      </c>
      <c r="K77" t="s">
        <v>34</v>
      </c>
      <c r="L77" t="s">
        <v>34</v>
      </c>
      <c r="M77" t="s">
        <v>34</v>
      </c>
      <c r="N77" t="s">
        <v>34</v>
      </c>
      <c r="O77">
        <v>1</v>
      </c>
      <c r="P77" t="s">
        <v>34</v>
      </c>
      <c r="Q77" t="s">
        <v>34</v>
      </c>
      <c r="R77">
        <v>18</v>
      </c>
      <c r="S77" t="s">
        <v>34</v>
      </c>
      <c r="T77">
        <v>18</v>
      </c>
      <c r="U77" t="s">
        <v>34</v>
      </c>
      <c r="V77" t="s">
        <v>34</v>
      </c>
      <c r="W77">
        <v>19.850000000000001</v>
      </c>
      <c r="X77">
        <v>0.2</v>
      </c>
      <c r="Y77">
        <v>30</v>
      </c>
      <c r="Z77">
        <v>1</v>
      </c>
      <c r="AA77">
        <v>550</v>
      </c>
      <c r="AB77" t="s">
        <v>34</v>
      </c>
      <c r="AC77" t="s">
        <v>34</v>
      </c>
      <c r="AD77" t="s">
        <v>34</v>
      </c>
      <c r="AE77" t="s">
        <v>34</v>
      </c>
      <c r="AF77" t="s">
        <v>36</v>
      </c>
      <c r="AG77" t="s">
        <v>34</v>
      </c>
      <c r="AH77" t="s">
        <v>34</v>
      </c>
    </row>
    <row r="78" spans="1:34" x14ac:dyDescent="0.2">
      <c r="A78" t="s">
        <v>299</v>
      </c>
      <c r="B78" t="s">
        <v>1071</v>
      </c>
      <c r="C78">
        <v>0</v>
      </c>
      <c r="D78">
        <v>30</v>
      </c>
      <c r="E78" t="s">
        <v>300</v>
      </c>
      <c r="F78" t="s">
        <v>34</v>
      </c>
      <c r="G78" t="s">
        <v>34</v>
      </c>
      <c r="H78" t="s">
        <v>34</v>
      </c>
      <c r="I78" t="s">
        <v>34</v>
      </c>
      <c r="J78" t="s">
        <v>34</v>
      </c>
      <c r="K78" t="s">
        <v>34</v>
      </c>
      <c r="L78" t="s">
        <v>34</v>
      </c>
      <c r="M78" t="s">
        <v>34</v>
      </c>
      <c r="N78" t="s">
        <v>34</v>
      </c>
      <c r="O78">
        <v>1</v>
      </c>
      <c r="P78" t="s">
        <v>34</v>
      </c>
      <c r="Q78" t="s">
        <v>34</v>
      </c>
      <c r="R78">
        <v>18</v>
      </c>
      <c r="S78" t="s">
        <v>34</v>
      </c>
      <c r="T78">
        <v>18</v>
      </c>
      <c r="U78" t="s">
        <v>34</v>
      </c>
      <c r="V78" t="s">
        <v>34</v>
      </c>
      <c r="W78">
        <v>19.850000000000001</v>
      </c>
      <c r="X78">
        <v>0.2</v>
      </c>
      <c r="Y78">
        <v>45</v>
      </c>
      <c r="Z78">
        <v>1</v>
      </c>
      <c r="AA78">
        <v>630</v>
      </c>
      <c r="AB78" t="s">
        <v>34</v>
      </c>
      <c r="AC78" t="s">
        <v>34</v>
      </c>
      <c r="AD78" t="s">
        <v>34</v>
      </c>
      <c r="AE78" t="s">
        <v>34</v>
      </c>
      <c r="AF78" t="s">
        <v>36</v>
      </c>
      <c r="AG78" t="s">
        <v>34</v>
      </c>
      <c r="AH78" t="s">
        <v>34</v>
      </c>
    </row>
    <row r="79" spans="1:34" x14ac:dyDescent="0.2">
      <c r="A79" t="s">
        <v>299</v>
      </c>
      <c r="B79" t="s">
        <v>1071</v>
      </c>
      <c r="C79">
        <v>0</v>
      </c>
      <c r="D79">
        <v>30</v>
      </c>
      <c r="E79" t="s">
        <v>300</v>
      </c>
      <c r="F79" t="s">
        <v>34</v>
      </c>
      <c r="G79" t="s">
        <v>34</v>
      </c>
      <c r="H79" t="s">
        <v>34</v>
      </c>
      <c r="I79" t="s">
        <v>34</v>
      </c>
      <c r="J79" t="s">
        <v>34</v>
      </c>
      <c r="K79" t="s">
        <v>34</v>
      </c>
      <c r="L79" t="s">
        <v>34</v>
      </c>
      <c r="M79" t="s">
        <v>34</v>
      </c>
      <c r="N79" t="s">
        <v>34</v>
      </c>
      <c r="O79">
        <v>1</v>
      </c>
      <c r="P79" t="s">
        <v>34</v>
      </c>
      <c r="Q79" t="s">
        <v>34</v>
      </c>
      <c r="R79">
        <v>18</v>
      </c>
      <c r="S79" t="s">
        <v>34</v>
      </c>
      <c r="T79">
        <v>18</v>
      </c>
      <c r="U79" t="s">
        <v>34</v>
      </c>
      <c r="V79" t="s">
        <v>34</v>
      </c>
      <c r="W79">
        <v>19.850000000000001</v>
      </c>
      <c r="X79">
        <v>0.2</v>
      </c>
      <c r="Y79">
        <v>60</v>
      </c>
      <c r="Z79">
        <v>1</v>
      </c>
      <c r="AA79">
        <v>660</v>
      </c>
      <c r="AB79" t="s">
        <v>34</v>
      </c>
      <c r="AC79" t="s">
        <v>34</v>
      </c>
      <c r="AD79" t="s">
        <v>34</v>
      </c>
      <c r="AE79" t="s">
        <v>34</v>
      </c>
      <c r="AF79" t="s">
        <v>36</v>
      </c>
      <c r="AG79" t="s">
        <v>34</v>
      </c>
      <c r="AH79" t="s">
        <v>34</v>
      </c>
    </row>
    <row r="80" spans="1:34" x14ac:dyDescent="0.2">
      <c r="A80" t="s">
        <v>299</v>
      </c>
      <c r="B80" t="s">
        <v>1071</v>
      </c>
      <c r="C80">
        <v>0</v>
      </c>
      <c r="D80">
        <v>30</v>
      </c>
      <c r="E80" t="s">
        <v>300</v>
      </c>
      <c r="F80" t="s">
        <v>34</v>
      </c>
      <c r="G80" t="s">
        <v>34</v>
      </c>
      <c r="H80" t="s">
        <v>34</v>
      </c>
      <c r="I80" t="s">
        <v>34</v>
      </c>
      <c r="J80" t="s">
        <v>34</v>
      </c>
      <c r="K80" t="s">
        <v>34</v>
      </c>
      <c r="L80" t="s">
        <v>34</v>
      </c>
      <c r="M80" t="s">
        <v>34</v>
      </c>
      <c r="N80" t="s">
        <v>34</v>
      </c>
      <c r="O80">
        <v>1</v>
      </c>
      <c r="P80" t="s">
        <v>34</v>
      </c>
      <c r="Q80" t="s">
        <v>34</v>
      </c>
      <c r="R80">
        <v>18</v>
      </c>
      <c r="S80" t="s">
        <v>34</v>
      </c>
      <c r="T80">
        <v>18</v>
      </c>
      <c r="U80" t="s">
        <v>34</v>
      </c>
      <c r="V80" t="s">
        <v>34</v>
      </c>
      <c r="W80">
        <v>29.85</v>
      </c>
      <c r="X80">
        <v>0.2</v>
      </c>
      <c r="Y80">
        <v>30</v>
      </c>
      <c r="Z80">
        <v>1</v>
      </c>
      <c r="AA80">
        <v>360</v>
      </c>
      <c r="AB80" t="s">
        <v>34</v>
      </c>
      <c r="AC80" t="s">
        <v>34</v>
      </c>
      <c r="AD80" t="s">
        <v>34</v>
      </c>
      <c r="AE80" t="s">
        <v>34</v>
      </c>
      <c r="AF80" t="s">
        <v>36</v>
      </c>
      <c r="AG80" t="s">
        <v>34</v>
      </c>
      <c r="AH80" t="s">
        <v>34</v>
      </c>
    </row>
    <row r="81" spans="1:34" x14ac:dyDescent="0.2">
      <c r="A81" t="s">
        <v>299</v>
      </c>
      <c r="B81" t="s">
        <v>1071</v>
      </c>
      <c r="C81">
        <v>0</v>
      </c>
      <c r="D81">
        <v>30</v>
      </c>
      <c r="E81" t="s">
        <v>300</v>
      </c>
      <c r="F81" t="s">
        <v>34</v>
      </c>
      <c r="G81" t="s">
        <v>34</v>
      </c>
      <c r="H81" t="s">
        <v>34</v>
      </c>
      <c r="I81" t="s">
        <v>34</v>
      </c>
      <c r="J81" t="s">
        <v>34</v>
      </c>
      <c r="K81" t="s">
        <v>34</v>
      </c>
      <c r="L81" t="s">
        <v>34</v>
      </c>
      <c r="M81" t="s">
        <v>34</v>
      </c>
      <c r="N81" t="s">
        <v>34</v>
      </c>
      <c r="O81">
        <v>1</v>
      </c>
      <c r="P81" t="s">
        <v>34</v>
      </c>
      <c r="Q81" t="s">
        <v>34</v>
      </c>
      <c r="R81">
        <v>18</v>
      </c>
      <c r="S81" t="s">
        <v>34</v>
      </c>
      <c r="T81">
        <v>18</v>
      </c>
      <c r="U81" t="s">
        <v>34</v>
      </c>
      <c r="V81" t="s">
        <v>34</v>
      </c>
      <c r="W81">
        <v>29.85</v>
      </c>
      <c r="X81">
        <v>0.2</v>
      </c>
      <c r="Y81">
        <v>45</v>
      </c>
      <c r="Z81">
        <v>1</v>
      </c>
      <c r="AA81">
        <v>480</v>
      </c>
      <c r="AB81" t="s">
        <v>34</v>
      </c>
      <c r="AC81" t="s">
        <v>34</v>
      </c>
      <c r="AD81" t="s">
        <v>34</v>
      </c>
      <c r="AE81" t="s">
        <v>34</v>
      </c>
      <c r="AF81" t="s">
        <v>36</v>
      </c>
      <c r="AG81" t="s">
        <v>34</v>
      </c>
      <c r="AH81" t="s">
        <v>34</v>
      </c>
    </row>
    <row r="82" spans="1:34" x14ac:dyDescent="0.2">
      <c r="A82" t="s">
        <v>299</v>
      </c>
      <c r="B82" t="s">
        <v>1071</v>
      </c>
      <c r="C82">
        <v>0</v>
      </c>
      <c r="D82">
        <v>30</v>
      </c>
      <c r="E82" t="s">
        <v>300</v>
      </c>
      <c r="F82" t="s">
        <v>34</v>
      </c>
      <c r="G82" t="s">
        <v>34</v>
      </c>
      <c r="H82" t="s">
        <v>34</v>
      </c>
      <c r="I82" t="s">
        <v>34</v>
      </c>
      <c r="J82" t="s">
        <v>34</v>
      </c>
      <c r="K82" t="s">
        <v>34</v>
      </c>
      <c r="L82" t="s">
        <v>34</v>
      </c>
      <c r="M82" t="s">
        <v>34</v>
      </c>
      <c r="N82" t="s">
        <v>34</v>
      </c>
      <c r="O82">
        <v>1</v>
      </c>
      <c r="P82" t="s">
        <v>34</v>
      </c>
      <c r="Q82" t="s">
        <v>34</v>
      </c>
      <c r="R82">
        <v>18</v>
      </c>
      <c r="S82" t="s">
        <v>34</v>
      </c>
      <c r="T82">
        <v>18</v>
      </c>
      <c r="U82" t="s">
        <v>34</v>
      </c>
      <c r="V82" t="s">
        <v>34</v>
      </c>
      <c r="W82">
        <v>29.85</v>
      </c>
      <c r="X82">
        <v>0.2</v>
      </c>
      <c r="Y82">
        <v>60</v>
      </c>
      <c r="Z82">
        <v>1</v>
      </c>
      <c r="AA82">
        <v>500</v>
      </c>
      <c r="AB82" t="s">
        <v>34</v>
      </c>
      <c r="AC82" t="s">
        <v>34</v>
      </c>
      <c r="AD82" t="s">
        <v>34</v>
      </c>
      <c r="AE82" t="s">
        <v>34</v>
      </c>
      <c r="AF82" t="s">
        <v>36</v>
      </c>
      <c r="AG82" t="s">
        <v>34</v>
      </c>
      <c r="AH82" t="s">
        <v>34</v>
      </c>
    </row>
    <row r="83" spans="1:34" x14ac:dyDescent="0.2">
      <c r="A83" t="s">
        <v>252</v>
      </c>
      <c r="B83" t="s">
        <v>1073</v>
      </c>
      <c r="C83">
        <v>0</v>
      </c>
      <c r="D83">
        <v>100</v>
      </c>
      <c r="E83" t="s">
        <v>253</v>
      </c>
      <c r="F83" t="s">
        <v>34</v>
      </c>
      <c r="G83" t="s">
        <v>34</v>
      </c>
      <c r="H83" t="s">
        <v>34</v>
      </c>
      <c r="I83" t="s">
        <v>34</v>
      </c>
      <c r="J83" t="s">
        <v>34</v>
      </c>
      <c r="K83" t="s">
        <v>34</v>
      </c>
      <c r="L83" t="s">
        <v>34</v>
      </c>
      <c r="M83" t="s">
        <v>34</v>
      </c>
      <c r="N83" t="s">
        <v>34</v>
      </c>
      <c r="O83">
        <v>2</v>
      </c>
      <c r="P83" t="s">
        <v>34</v>
      </c>
      <c r="Q83">
        <v>22</v>
      </c>
      <c r="R83">
        <v>6</v>
      </c>
      <c r="S83" t="s">
        <v>34</v>
      </c>
      <c r="T83">
        <v>12</v>
      </c>
      <c r="U83" t="s">
        <v>34</v>
      </c>
      <c r="V83" t="s">
        <v>34</v>
      </c>
      <c r="W83">
        <f t="shared" ref="W83:W97" si="2">AVERAGE(22,25)</f>
        <v>23.5</v>
      </c>
      <c r="X83">
        <f t="shared" ref="X83:X97" si="3">_xlfn.STDEV.P(22,25)</f>
        <v>1.5</v>
      </c>
      <c r="Y83" t="s">
        <v>34</v>
      </c>
      <c r="Z83" t="s">
        <v>34</v>
      </c>
      <c r="AA83">
        <v>1346</v>
      </c>
      <c r="AB83">
        <v>812</v>
      </c>
      <c r="AC83" t="e">
        <f>([1]!Table5[[#This Row],[STDEV Nanofiber diameter '[nm']]]/[1]!Table5[[#This Row],[AVG Nanofiber diameter '[nm'] ]])*100</f>
        <v>#VALUE!</v>
      </c>
      <c r="AD83" t="s">
        <v>34</v>
      </c>
      <c r="AE83" t="s">
        <v>254</v>
      </c>
      <c r="AF83" t="s">
        <v>36</v>
      </c>
      <c r="AG83" t="s">
        <v>34</v>
      </c>
      <c r="AH83" t="s">
        <v>34</v>
      </c>
    </row>
    <row r="84" spans="1:34" x14ac:dyDescent="0.2">
      <c r="A84" t="s">
        <v>252</v>
      </c>
      <c r="B84" t="s">
        <v>1073</v>
      </c>
      <c r="C84">
        <v>0</v>
      </c>
      <c r="D84">
        <v>100</v>
      </c>
      <c r="E84" t="s">
        <v>255</v>
      </c>
      <c r="F84" t="s">
        <v>34</v>
      </c>
      <c r="G84" t="s">
        <v>34</v>
      </c>
      <c r="H84" t="s">
        <v>34</v>
      </c>
      <c r="I84" t="s">
        <v>34</v>
      </c>
      <c r="J84" t="s">
        <v>34</v>
      </c>
      <c r="K84" t="s">
        <v>34</v>
      </c>
      <c r="L84" t="s">
        <v>34</v>
      </c>
      <c r="M84" t="s">
        <v>34</v>
      </c>
      <c r="N84" t="s">
        <v>34</v>
      </c>
      <c r="O84">
        <v>2</v>
      </c>
      <c r="P84" t="s">
        <v>34</v>
      </c>
      <c r="Q84">
        <v>22</v>
      </c>
      <c r="R84">
        <v>6</v>
      </c>
      <c r="S84" t="s">
        <v>34</v>
      </c>
      <c r="T84">
        <v>16</v>
      </c>
      <c r="U84" t="s">
        <v>34</v>
      </c>
      <c r="V84" t="s">
        <v>34</v>
      </c>
      <c r="W84">
        <f t="shared" si="2"/>
        <v>23.5</v>
      </c>
      <c r="X84">
        <f t="shared" si="3"/>
        <v>1.5</v>
      </c>
      <c r="Y84" t="s">
        <v>34</v>
      </c>
      <c r="Z84" t="s">
        <v>34</v>
      </c>
      <c r="AA84">
        <v>488</v>
      </c>
      <c r="AB84">
        <v>221</v>
      </c>
      <c r="AC84" t="e">
        <f>([1]!Table5[[#This Row],[STDEV Nanofiber diameter '[nm']]]/[1]!Table5[[#This Row],[AVG Nanofiber diameter '[nm'] ]])*100</f>
        <v>#VALUE!</v>
      </c>
      <c r="AD84" t="s">
        <v>34</v>
      </c>
      <c r="AE84" t="s">
        <v>256</v>
      </c>
      <c r="AF84" t="s">
        <v>36</v>
      </c>
      <c r="AG84" t="s">
        <v>34</v>
      </c>
      <c r="AH84" t="s">
        <v>34</v>
      </c>
    </row>
    <row r="85" spans="1:34" x14ac:dyDescent="0.2">
      <c r="A85" t="s">
        <v>252</v>
      </c>
      <c r="B85" t="s">
        <v>1073</v>
      </c>
      <c r="C85">
        <v>0</v>
      </c>
      <c r="D85">
        <v>100</v>
      </c>
      <c r="E85" t="s">
        <v>253</v>
      </c>
      <c r="F85" t="s">
        <v>34</v>
      </c>
      <c r="G85" t="s">
        <v>34</v>
      </c>
      <c r="H85" t="s">
        <v>34</v>
      </c>
      <c r="I85" t="s">
        <v>34</v>
      </c>
      <c r="J85" t="s">
        <v>34</v>
      </c>
      <c r="K85" t="s">
        <v>34</v>
      </c>
      <c r="L85" t="s">
        <v>34</v>
      </c>
      <c r="M85" t="s">
        <v>34</v>
      </c>
      <c r="N85" t="s">
        <v>34</v>
      </c>
      <c r="O85">
        <v>2</v>
      </c>
      <c r="P85" t="s">
        <v>34</v>
      </c>
      <c r="Q85">
        <v>22</v>
      </c>
      <c r="R85">
        <v>10</v>
      </c>
      <c r="S85" t="s">
        <v>34</v>
      </c>
      <c r="T85">
        <v>16</v>
      </c>
      <c r="U85" t="s">
        <v>34</v>
      </c>
      <c r="V85" t="s">
        <v>34</v>
      </c>
      <c r="W85">
        <f t="shared" si="2"/>
        <v>23.5</v>
      </c>
      <c r="X85">
        <f t="shared" si="3"/>
        <v>1.5</v>
      </c>
      <c r="Y85" t="s">
        <v>34</v>
      </c>
      <c r="Z85" t="s">
        <v>34</v>
      </c>
      <c r="AA85">
        <v>823</v>
      </c>
      <c r="AB85">
        <v>519</v>
      </c>
      <c r="AC85" t="e">
        <f>([1]!Table5[[#This Row],[STDEV Nanofiber diameter '[nm']]]/[1]!Table5[[#This Row],[AVG Nanofiber diameter '[nm'] ]])*100</f>
        <v>#VALUE!</v>
      </c>
      <c r="AD85" t="s">
        <v>34</v>
      </c>
      <c r="AE85" t="s">
        <v>257</v>
      </c>
      <c r="AF85" t="s">
        <v>36</v>
      </c>
      <c r="AG85" t="s">
        <v>34</v>
      </c>
      <c r="AH85" t="s">
        <v>34</v>
      </c>
    </row>
    <row r="86" spans="1:34" x14ac:dyDescent="0.2">
      <c r="A86" t="s">
        <v>252</v>
      </c>
      <c r="B86" t="s">
        <v>1073</v>
      </c>
      <c r="C86">
        <v>0</v>
      </c>
      <c r="D86">
        <v>100</v>
      </c>
      <c r="E86" t="s">
        <v>258</v>
      </c>
      <c r="F86" t="s">
        <v>34</v>
      </c>
      <c r="G86" t="s">
        <v>34</v>
      </c>
      <c r="H86" t="s">
        <v>34</v>
      </c>
      <c r="I86" t="s">
        <v>34</v>
      </c>
      <c r="J86" t="s">
        <v>34</v>
      </c>
      <c r="K86" t="s">
        <v>34</v>
      </c>
      <c r="L86" t="s">
        <v>34</v>
      </c>
      <c r="M86" t="s">
        <v>34</v>
      </c>
      <c r="N86" t="s">
        <v>34</v>
      </c>
      <c r="O86">
        <v>2</v>
      </c>
      <c r="P86" t="s">
        <v>34</v>
      </c>
      <c r="Q86">
        <v>22</v>
      </c>
      <c r="R86">
        <v>6</v>
      </c>
      <c r="S86" t="s">
        <v>34</v>
      </c>
      <c r="T86">
        <v>12</v>
      </c>
      <c r="U86" t="s">
        <v>34</v>
      </c>
      <c r="V86" t="s">
        <v>34</v>
      </c>
      <c r="W86">
        <f t="shared" si="2"/>
        <v>23.5</v>
      </c>
      <c r="X86">
        <f t="shared" si="3"/>
        <v>1.5</v>
      </c>
      <c r="Y86" t="s">
        <v>34</v>
      </c>
      <c r="Z86" t="s">
        <v>34</v>
      </c>
      <c r="AA86">
        <v>452</v>
      </c>
      <c r="AB86">
        <v>236</v>
      </c>
      <c r="AC86" t="e">
        <f>([1]!Table5[[#This Row],[STDEV Nanofiber diameter '[nm']]]/[1]!Table5[[#This Row],[AVG Nanofiber diameter '[nm'] ]])*100</f>
        <v>#VALUE!</v>
      </c>
      <c r="AD86" t="s">
        <v>34</v>
      </c>
      <c r="AE86" t="s">
        <v>259</v>
      </c>
      <c r="AF86" t="s">
        <v>36</v>
      </c>
      <c r="AG86" t="s">
        <v>34</v>
      </c>
      <c r="AH86" t="s">
        <v>34</v>
      </c>
    </row>
    <row r="87" spans="1:34" x14ac:dyDescent="0.2">
      <c r="A87" t="s">
        <v>252</v>
      </c>
      <c r="B87" t="s">
        <v>1073</v>
      </c>
      <c r="C87">
        <v>0</v>
      </c>
      <c r="D87">
        <v>100</v>
      </c>
      <c r="E87" t="s">
        <v>255</v>
      </c>
      <c r="F87" t="s">
        <v>34</v>
      </c>
      <c r="G87" t="s">
        <v>34</v>
      </c>
      <c r="H87" t="s">
        <v>34</v>
      </c>
      <c r="I87" t="s">
        <v>34</v>
      </c>
      <c r="J87" t="s">
        <v>34</v>
      </c>
      <c r="K87" t="s">
        <v>34</v>
      </c>
      <c r="L87" t="s">
        <v>34</v>
      </c>
      <c r="M87" t="s">
        <v>34</v>
      </c>
      <c r="N87" t="s">
        <v>34</v>
      </c>
      <c r="O87">
        <v>2</v>
      </c>
      <c r="P87" t="s">
        <v>34</v>
      </c>
      <c r="Q87">
        <v>22</v>
      </c>
      <c r="R87">
        <v>10</v>
      </c>
      <c r="S87" t="s">
        <v>34</v>
      </c>
      <c r="T87">
        <v>12</v>
      </c>
      <c r="U87" t="s">
        <v>34</v>
      </c>
      <c r="V87" t="s">
        <v>34</v>
      </c>
      <c r="W87">
        <f t="shared" si="2"/>
        <v>23.5</v>
      </c>
      <c r="X87">
        <f t="shared" si="3"/>
        <v>1.5</v>
      </c>
      <c r="Y87" t="s">
        <v>34</v>
      </c>
      <c r="Z87" t="s">
        <v>34</v>
      </c>
      <c r="AA87">
        <v>801</v>
      </c>
      <c r="AB87">
        <v>382</v>
      </c>
      <c r="AC87" t="e">
        <f>([1]!Table5[[#This Row],[STDEV Nanofiber diameter '[nm']]]/[1]!Table5[[#This Row],[AVG Nanofiber diameter '[nm'] ]])*100</f>
        <v>#VALUE!</v>
      </c>
      <c r="AD87" t="s">
        <v>34</v>
      </c>
      <c r="AE87" t="s">
        <v>260</v>
      </c>
      <c r="AF87" t="s">
        <v>36</v>
      </c>
      <c r="AG87" t="s">
        <v>34</v>
      </c>
      <c r="AH87" t="s">
        <v>34</v>
      </c>
    </row>
    <row r="88" spans="1:34" x14ac:dyDescent="0.2">
      <c r="A88" t="s">
        <v>252</v>
      </c>
      <c r="B88" t="s">
        <v>1073</v>
      </c>
      <c r="C88">
        <v>0</v>
      </c>
      <c r="D88">
        <v>100</v>
      </c>
      <c r="E88" t="s">
        <v>253</v>
      </c>
      <c r="F88" t="s">
        <v>34</v>
      </c>
      <c r="G88" t="s">
        <v>34</v>
      </c>
      <c r="H88" t="s">
        <v>34</v>
      </c>
      <c r="I88" t="s">
        <v>34</v>
      </c>
      <c r="J88" t="s">
        <v>34</v>
      </c>
      <c r="K88" t="s">
        <v>34</v>
      </c>
      <c r="L88" t="s">
        <v>34</v>
      </c>
      <c r="M88" t="s">
        <v>34</v>
      </c>
      <c r="N88" t="s">
        <v>34</v>
      </c>
      <c r="O88">
        <v>2</v>
      </c>
      <c r="P88" t="s">
        <v>34</v>
      </c>
      <c r="Q88">
        <v>22</v>
      </c>
      <c r="R88">
        <v>10</v>
      </c>
      <c r="S88" t="s">
        <v>34</v>
      </c>
      <c r="T88">
        <v>8</v>
      </c>
      <c r="U88" t="s">
        <v>34</v>
      </c>
      <c r="V88" t="s">
        <v>34</v>
      </c>
      <c r="W88">
        <f t="shared" si="2"/>
        <v>23.5</v>
      </c>
      <c r="X88">
        <f t="shared" si="3"/>
        <v>1.5</v>
      </c>
      <c r="Y88" t="s">
        <v>34</v>
      </c>
      <c r="Z88" t="s">
        <v>34</v>
      </c>
      <c r="AA88">
        <v>749</v>
      </c>
      <c r="AB88">
        <v>336</v>
      </c>
      <c r="AC88" t="e">
        <f>([1]!Table5[[#This Row],[STDEV Nanofiber diameter '[nm']]]/[1]!Table5[[#This Row],[AVG Nanofiber diameter '[nm'] ]])*100</f>
        <v>#VALUE!</v>
      </c>
      <c r="AD88" t="s">
        <v>34</v>
      </c>
      <c r="AE88" t="s">
        <v>257</v>
      </c>
      <c r="AF88" t="s">
        <v>36</v>
      </c>
      <c r="AG88" t="s">
        <v>34</v>
      </c>
      <c r="AH88" t="s">
        <v>34</v>
      </c>
    </row>
    <row r="89" spans="1:34" x14ac:dyDescent="0.2">
      <c r="A89" t="s">
        <v>252</v>
      </c>
      <c r="B89" t="s">
        <v>1073</v>
      </c>
      <c r="C89">
        <v>0</v>
      </c>
      <c r="D89">
        <v>100</v>
      </c>
      <c r="E89" t="s">
        <v>255</v>
      </c>
      <c r="F89" t="s">
        <v>34</v>
      </c>
      <c r="G89" t="s">
        <v>34</v>
      </c>
      <c r="H89" t="s">
        <v>34</v>
      </c>
      <c r="I89" t="s">
        <v>34</v>
      </c>
      <c r="J89" t="s">
        <v>34</v>
      </c>
      <c r="K89" t="s">
        <v>34</v>
      </c>
      <c r="L89" t="s">
        <v>34</v>
      </c>
      <c r="M89" t="s">
        <v>34</v>
      </c>
      <c r="N89" t="s">
        <v>34</v>
      </c>
      <c r="O89">
        <v>2</v>
      </c>
      <c r="P89" t="s">
        <v>34</v>
      </c>
      <c r="Q89">
        <v>22</v>
      </c>
      <c r="R89">
        <v>10</v>
      </c>
      <c r="S89" t="s">
        <v>34</v>
      </c>
      <c r="T89">
        <v>12</v>
      </c>
      <c r="U89" t="s">
        <v>34</v>
      </c>
      <c r="V89" t="s">
        <v>34</v>
      </c>
      <c r="W89">
        <f t="shared" si="2"/>
        <v>23.5</v>
      </c>
      <c r="X89">
        <f t="shared" si="3"/>
        <v>1.5</v>
      </c>
      <c r="Y89" t="s">
        <v>34</v>
      </c>
      <c r="Z89" t="s">
        <v>34</v>
      </c>
      <c r="AA89">
        <v>666</v>
      </c>
      <c r="AB89">
        <v>449</v>
      </c>
      <c r="AC89" t="e">
        <f>([1]!Table5[[#This Row],[STDEV Nanofiber diameter '[nm']]]/[1]!Table5[[#This Row],[AVG Nanofiber diameter '[nm'] ]])*100</f>
        <v>#VALUE!</v>
      </c>
      <c r="AD89" t="s">
        <v>34</v>
      </c>
      <c r="AE89" t="s">
        <v>257</v>
      </c>
      <c r="AF89" t="s">
        <v>36</v>
      </c>
      <c r="AG89" t="s">
        <v>34</v>
      </c>
      <c r="AH89" t="s">
        <v>34</v>
      </c>
    </row>
    <row r="90" spans="1:34" x14ac:dyDescent="0.2">
      <c r="A90" t="s">
        <v>252</v>
      </c>
      <c r="B90" t="s">
        <v>1073</v>
      </c>
      <c r="C90">
        <v>0</v>
      </c>
      <c r="D90">
        <v>100</v>
      </c>
      <c r="E90" t="s">
        <v>255</v>
      </c>
      <c r="F90" t="s">
        <v>34</v>
      </c>
      <c r="G90" t="s">
        <v>34</v>
      </c>
      <c r="H90" t="s">
        <v>34</v>
      </c>
      <c r="I90" t="s">
        <v>34</v>
      </c>
      <c r="J90" t="s">
        <v>34</v>
      </c>
      <c r="K90" t="s">
        <v>34</v>
      </c>
      <c r="L90" t="s">
        <v>34</v>
      </c>
      <c r="M90" t="s">
        <v>34</v>
      </c>
      <c r="N90" t="s">
        <v>34</v>
      </c>
      <c r="O90">
        <v>2</v>
      </c>
      <c r="P90" t="s">
        <v>34</v>
      </c>
      <c r="Q90">
        <v>22</v>
      </c>
      <c r="R90">
        <v>14</v>
      </c>
      <c r="S90" t="s">
        <v>34</v>
      </c>
      <c r="T90">
        <v>8</v>
      </c>
      <c r="U90" t="s">
        <v>34</v>
      </c>
      <c r="V90" t="s">
        <v>34</v>
      </c>
      <c r="W90">
        <f t="shared" si="2"/>
        <v>23.5</v>
      </c>
      <c r="X90">
        <f t="shared" si="3"/>
        <v>1.5</v>
      </c>
      <c r="Y90" t="s">
        <v>34</v>
      </c>
      <c r="Z90" t="s">
        <v>34</v>
      </c>
      <c r="AA90">
        <v>977</v>
      </c>
      <c r="AB90">
        <v>464</v>
      </c>
      <c r="AC90" t="e">
        <f>([1]!Table5[[#This Row],[STDEV Nanofiber diameter '[nm']]]/[1]!Table5[[#This Row],[AVG Nanofiber diameter '[nm'] ]])*100</f>
        <v>#VALUE!</v>
      </c>
      <c r="AD90" t="s">
        <v>34</v>
      </c>
      <c r="AE90" t="s">
        <v>261</v>
      </c>
      <c r="AF90" t="s">
        <v>36</v>
      </c>
      <c r="AG90" t="s">
        <v>34</v>
      </c>
      <c r="AH90" t="s">
        <v>34</v>
      </c>
    </row>
    <row r="91" spans="1:34" x14ac:dyDescent="0.2">
      <c r="A91" t="s">
        <v>252</v>
      </c>
      <c r="B91" t="s">
        <v>1073</v>
      </c>
      <c r="C91">
        <v>0</v>
      </c>
      <c r="D91">
        <v>100</v>
      </c>
      <c r="E91" t="s">
        <v>258</v>
      </c>
      <c r="F91" t="s">
        <v>34</v>
      </c>
      <c r="G91" t="s">
        <v>34</v>
      </c>
      <c r="H91" t="s">
        <v>34</v>
      </c>
      <c r="I91" t="s">
        <v>34</v>
      </c>
      <c r="J91" t="s">
        <v>34</v>
      </c>
      <c r="K91" t="s">
        <v>34</v>
      </c>
      <c r="L91" t="s">
        <v>34</v>
      </c>
      <c r="M91" t="s">
        <v>34</v>
      </c>
      <c r="N91" t="s">
        <v>34</v>
      </c>
      <c r="O91">
        <v>2</v>
      </c>
      <c r="P91" t="s">
        <v>34</v>
      </c>
      <c r="Q91">
        <v>22</v>
      </c>
      <c r="R91">
        <v>10</v>
      </c>
      <c r="S91" t="s">
        <v>34</v>
      </c>
      <c r="T91">
        <v>8</v>
      </c>
      <c r="U91" t="s">
        <v>34</v>
      </c>
      <c r="V91" t="s">
        <v>34</v>
      </c>
      <c r="W91">
        <f t="shared" si="2"/>
        <v>23.5</v>
      </c>
      <c r="X91">
        <f t="shared" si="3"/>
        <v>1.5</v>
      </c>
      <c r="Y91" t="s">
        <v>34</v>
      </c>
      <c r="Z91" t="s">
        <v>34</v>
      </c>
      <c r="AA91">
        <v>404</v>
      </c>
      <c r="AB91">
        <v>171</v>
      </c>
      <c r="AC91" t="e">
        <f>([1]!Table5[[#This Row],[STDEV Nanofiber diameter '[nm']]]/[1]!Table5[[#This Row],[AVG Nanofiber diameter '[nm'] ]])*100</f>
        <v>#VALUE!</v>
      </c>
      <c r="AD91" t="s">
        <v>34</v>
      </c>
      <c r="AE91" t="s">
        <v>259</v>
      </c>
      <c r="AF91" t="s">
        <v>36</v>
      </c>
      <c r="AG91" t="s">
        <v>34</v>
      </c>
      <c r="AH91" t="s">
        <v>34</v>
      </c>
    </row>
    <row r="92" spans="1:34" x14ac:dyDescent="0.2">
      <c r="A92" t="s">
        <v>252</v>
      </c>
      <c r="B92" t="s">
        <v>1073</v>
      </c>
      <c r="C92">
        <v>0</v>
      </c>
      <c r="D92">
        <v>100</v>
      </c>
      <c r="E92" t="s">
        <v>255</v>
      </c>
      <c r="F92" t="s">
        <v>34</v>
      </c>
      <c r="G92" t="s">
        <v>34</v>
      </c>
      <c r="H92" t="s">
        <v>34</v>
      </c>
      <c r="I92" t="s">
        <v>34</v>
      </c>
      <c r="J92" t="s">
        <v>34</v>
      </c>
      <c r="K92" t="s">
        <v>34</v>
      </c>
      <c r="L92" t="s">
        <v>34</v>
      </c>
      <c r="M92" t="s">
        <v>34</v>
      </c>
      <c r="N92" t="s">
        <v>34</v>
      </c>
      <c r="O92">
        <v>2</v>
      </c>
      <c r="P92" t="s">
        <v>34</v>
      </c>
      <c r="Q92">
        <v>22</v>
      </c>
      <c r="R92">
        <v>14</v>
      </c>
      <c r="S92" t="s">
        <v>34</v>
      </c>
      <c r="T92">
        <v>16</v>
      </c>
      <c r="U92" t="s">
        <v>34</v>
      </c>
      <c r="V92" t="s">
        <v>34</v>
      </c>
      <c r="W92">
        <f t="shared" si="2"/>
        <v>23.5</v>
      </c>
      <c r="X92">
        <f t="shared" si="3"/>
        <v>1.5</v>
      </c>
      <c r="Y92" t="s">
        <v>34</v>
      </c>
      <c r="Z92" t="s">
        <v>34</v>
      </c>
      <c r="AA92">
        <v>1104</v>
      </c>
      <c r="AB92">
        <v>531</v>
      </c>
      <c r="AC92">
        <f>([1]!Table5[[#This Row],[STDEV Nanofiber diameter '[nm']]]/[1]!Table5[[#This Row],[AVG Nanofiber diameter '[nm'] ]])*100</f>
        <v>60.326894502228825</v>
      </c>
      <c r="AD92" t="s">
        <v>34</v>
      </c>
      <c r="AE92" t="s">
        <v>257</v>
      </c>
      <c r="AF92" t="s">
        <v>36</v>
      </c>
      <c r="AG92" t="s">
        <v>34</v>
      </c>
      <c r="AH92" t="s">
        <v>34</v>
      </c>
    </row>
    <row r="93" spans="1:34" x14ac:dyDescent="0.2">
      <c r="A93" t="s">
        <v>252</v>
      </c>
      <c r="B93" t="s">
        <v>1073</v>
      </c>
      <c r="C93">
        <v>0</v>
      </c>
      <c r="D93">
        <v>100</v>
      </c>
      <c r="E93" t="s">
        <v>258</v>
      </c>
      <c r="F93" t="s">
        <v>34</v>
      </c>
      <c r="G93" t="s">
        <v>34</v>
      </c>
      <c r="H93" t="s">
        <v>34</v>
      </c>
      <c r="I93" t="s">
        <v>34</v>
      </c>
      <c r="J93" t="s">
        <v>34</v>
      </c>
      <c r="K93" t="s">
        <v>34</v>
      </c>
      <c r="L93" t="s">
        <v>34</v>
      </c>
      <c r="M93" t="s">
        <v>34</v>
      </c>
      <c r="N93" t="s">
        <v>34</v>
      </c>
      <c r="O93">
        <v>2</v>
      </c>
      <c r="P93" t="s">
        <v>34</v>
      </c>
      <c r="Q93">
        <v>22</v>
      </c>
      <c r="R93">
        <v>14</v>
      </c>
      <c r="S93" t="s">
        <v>34</v>
      </c>
      <c r="T93">
        <v>12</v>
      </c>
      <c r="U93" t="s">
        <v>34</v>
      </c>
      <c r="V93" t="s">
        <v>34</v>
      </c>
      <c r="W93">
        <f t="shared" si="2"/>
        <v>23.5</v>
      </c>
      <c r="X93">
        <f t="shared" si="3"/>
        <v>1.5</v>
      </c>
      <c r="Y93" t="s">
        <v>34</v>
      </c>
      <c r="Z93" t="s">
        <v>34</v>
      </c>
      <c r="AA93">
        <v>562</v>
      </c>
      <c r="AB93">
        <v>400</v>
      </c>
      <c r="AC93">
        <f>([1]!Table5[[#This Row],[STDEV Nanofiber diameter '[nm']]]/[1]!Table5[[#This Row],[AVG Nanofiber diameter '[nm'] ]])*100</f>
        <v>45.286885245901637</v>
      </c>
      <c r="AD93" t="s">
        <v>34</v>
      </c>
      <c r="AE93" t="s">
        <v>259</v>
      </c>
      <c r="AF93" t="s">
        <v>36</v>
      </c>
      <c r="AG93" t="s">
        <v>34</v>
      </c>
      <c r="AH93" t="s">
        <v>34</v>
      </c>
    </row>
    <row r="94" spans="1:34" x14ac:dyDescent="0.2">
      <c r="A94" t="s">
        <v>252</v>
      </c>
      <c r="B94" t="s">
        <v>1073</v>
      </c>
      <c r="C94">
        <v>0</v>
      </c>
      <c r="D94">
        <v>100</v>
      </c>
      <c r="E94" t="s">
        <v>253</v>
      </c>
      <c r="F94" t="s">
        <v>34</v>
      </c>
      <c r="G94" t="s">
        <v>34</v>
      </c>
      <c r="H94" t="s">
        <v>34</v>
      </c>
      <c r="I94" t="s">
        <v>34</v>
      </c>
      <c r="J94" t="s">
        <v>34</v>
      </c>
      <c r="K94" t="s">
        <v>34</v>
      </c>
      <c r="L94" t="s">
        <v>34</v>
      </c>
      <c r="M94" t="s">
        <v>34</v>
      </c>
      <c r="N94" t="s">
        <v>34</v>
      </c>
      <c r="O94">
        <v>2</v>
      </c>
      <c r="P94" t="s">
        <v>34</v>
      </c>
      <c r="Q94">
        <v>22</v>
      </c>
      <c r="R94">
        <v>14</v>
      </c>
      <c r="S94" t="s">
        <v>34</v>
      </c>
      <c r="T94">
        <v>12</v>
      </c>
      <c r="U94" t="s">
        <v>34</v>
      </c>
      <c r="V94" t="s">
        <v>34</v>
      </c>
      <c r="W94">
        <f t="shared" si="2"/>
        <v>23.5</v>
      </c>
      <c r="X94">
        <f t="shared" si="3"/>
        <v>1.5</v>
      </c>
      <c r="Y94" t="s">
        <v>34</v>
      </c>
      <c r="Z94" t="s">
        <v>34</v>
      </c>
      <c r="AA94">
        <v>1149</v>
      </c>
      <c r="AB94">
        <v>523</v>
      </c>
      <c r="AC94">
        <f>([1]!Table5[[#This Row],[STDEV Nanofiber diameter '[nm']]]/[1]!Table5[[#This Row],[AVG Nanofiber diameter '[nm'] ]])*100</f>
        <v>63.061968408262459</v>
      </c>
      <c r="AD94" t="s">
        <v>34</v>
      </c>
      <c r="AE94" t="s">
        <v>251</v>
      </c>
      <c r="AF94" t="s">
        <v>36</v>
      </c>
      <c r="AG94" t="s">
        <v>34</v>
      </c>
      <c r="AH94" t="s">
        <v>34</v>
      </c>
    </row>
    <row r="95" spans="1:34" x14ac:dyDescent="0.2">
      <c r="A95" t="s">
        <v>252</v>
      </c>
      <c r="B95" t="s">
        <v>1073</v>
      </c>
      <c r="C95">
        <v>0</v>
      </c>
      <c r="D95">
        <v>100</v>
      </c>
      <c r="E95" t="s">
        <v>258</v>
      </c>
      <c r="F95" t="s">
        <v>34</v>
      </c>
      <c r="G95" t="s">
        <v>34</v>
      </c>
      <c r="H95" t="s">
        <v>34</v>
      </c>
      <c r="I95" t="s">
        <v>34</v>
      </c>
      <c r="J95" t="s">
        <v>34</v>
      </c>
      <c r="K95" t="s">
        <v>34</v>
      </c>
      <c r="L95" t="s">
        <v>34</v>
      </c>
      <c r="M95" t="s">
        <v>34</v>
      </c>
      <c r="N95" t="s">
        <v>34</v>
      </c>
      <c r="O95">
        <v>2</v>
      </c>
      <c r="P95" t="s">
        <v>34</v>
      </c>
      <c r="Q95">
        <v>22</v>
      </c>
      <c r="R95">
        <v>10</v>
      </c>
      <c r="S95" t="s">
        <v>34</v>
      </c>
      <c r="T95">
        <v>16</v>
      </c>
      <c r="U95" t="s">
        <v>34</v>
      </c>
      <c r="V95" t="s">
        <v>34</v>
      </c>
      <c r="W95">
        <f t="shared" si="2"/>
        <v>23.5</v>
      </c>
      <c r="X95">
        <f t="shared" si="3"/>
        <v>1.5</v>
      </c>
      <c r="Y95" t="s">
        <v>34</v>
      </c>
      <c r="Z95" t="s">
        <v>34</v>
      </c>
      <c r="AA95">
        <v>478</v>
      </c>
      <c r="AB95">
        <v>337</v>
      </c>
      <c r="AC95">
        <f>([1]!Table5[[#This Row],[STDEV Nanofiber diameter '[nm']]]/[1]!Table5[[#This Row],[AVG Nanofiber diameter '[nm'] ]])*100</f>
        <v>52.212389380530979</v>
      </c>
      <c r="AD95" t="s">
        <v>34</v>
      </c>
      <c r="AE95" t="s">
        <v>259</v>
      </c>
      <c r="AF95" t="s">
        <v>36</v>
      </c>
      <c r="AG95" t="s">
        <v>34</v>
      </c>
      <c r="AH95" t="s">
        <v>34</v>
      </c>
    </row>
    <row r="96" spans="1:34" x14ac:dyDescent="0.2">
      <c r="A96" t="s">
        <v>252</v>
      </c>
      <c r="B96" t="s">
        <v>1073</v>
      </c>
      <c r="C96">
        <v>0</v>
      </c>
      <c r="D96">
        <v>100</v>
      </c>
      <c r="E96" t="s">
        <v>255</v>
      </c>
      <c r="F96" t="s">
        <v>34</v>
      </c>
      <c r="G96" t="s">
        <v>34</v>
      </c>
      <c r="H96" t="s">
        <v>34</v>
      </c>
      <c r="I96" t="s">
        <v>34</v>
      </c>
      <c r="J96" t="s">
        <v>34</v>
      </c>
      <c r="K96" t="s">
        <v>34</v>
      </c>
      <c r="L96" t="s">
        <v>34</v>
      </c>
      <c r="M96" t="s">
        <v>34</v>
      </c>
      <c r="N96" t="s">
        <v>34</v>
      </c>
      <c r="O96">
        <v>2</v>
      </c>
      <c r="P96" t="s">
        <v>34</v>
      </c>
      <c r="Q96">
        <v>22</v>
      </c>
      <c r="R96">
        <v>6</v>
      </c>
      <c r="S96" t="s">
        <v>34</v>
      </c>
      <c r="T96">
        <v>8</v>
      </c>
      <c r="U96" t="s">
        <v>34</v>
      </c>
      <c r="V96" t="s">
        <v>34</v>
      </c>
      <c r="W96">
        <f t="shared" si="2"/>
        <v>23.5</v>
      </c>
      <c r="X96">
        <f t="shared" si="3"/>
        <v>1.5</v>
      </c>
      <c r="Y96" t="s">
        <v>34</v>
      </c>
      <c r="Z96" t="s">
        <v>34</v>
      </c>
      <c r="AA96">
        <v>756</v>
      </c>
      <c r="AB96">
        <v>470</v>
      </c>
      <c r="AC96">
        <f>([1]!Table5[[#This Row],[STDEV Nanofiber diameter '[nm']]]/[1]!Table5[[#This Row],[AVG Nanofiber diameter '[nm'] ]])*100</f>
        <v>47.690387016229714</v>
      </c>
      <c r="AD96" t="s">
        <v>34</v>
      </c>
      <c r="AE96" t="s">
        <v>240</v>
      </c>
      <c r="AF96" t="s">
        <v>36</v>
      </c>
      <c r="AG96" t="s">
        <v>34</v>
      </c>
      <c r="AH96" t="s">
        <v>34</v>
      </c>
    </row>
    <row r="97" spans="1:34" x14ac:dyDescent="0.2">
      <c r="A97" t="s">
        <v>252</v>
      </c>
      <c r="B97" t="s">
        <v>1073</v>
      </c>
      <c r="C97">
        <v>0</v>
      </c>
      <c r="D97">
        <v>100</v>
      </c>
      <c r="E97" t="s">
        <v>255</v>
      </c>
      <c r="F97" t="s">
        <v>34</v>
      </c>
      <c r="G97" t="s">
        <v>34</v>
      </c>
      <c r="H97" t="s">
        <v>34</v>
      </c>
      <c r="I97" t="s">
        <v>34</v>
      </c>
      <c r="J97" t="s">
        <v>34</v>
      </c>
      <c r="K97" t="s">
        <v>34</v>
      </c>
      <c r="L97" t="s">
        <v>34</v>
      </c>
      <c r="M97" t="s">
        <v>34</v>
      </c>
      <c r="N97" t="s">
        <v>34</v>
      </c>
      <c r="O97">
        <v>2</v>
      </c>
      <c r="P97" t="s">
        <v>34</v>
      </c>
      <c r="Q97">
        <v>22</v>
      </c>
      <c r="R97">
        <v>10</v>
      </c>
      <c r="S97" t="s">
        <v>34</v>
      </c>
      <c r="T97">
        <v>12</v>
      </c>
      <c r="U97" t="s">
        <v>34</v>
      </c>
      <c r="V97" t="s">
        <v>34</v>
      </c>
      <c r="W97">
        <f t="shared" si="2"/>
        <v>23.5</v>
      </c>
      <c r="X97">
        <f t="shared" si="3"/>
        <v>1.5</v>
      </c>
      <c r="Y97" t="s">
        <v>34</v>
      </c>
      <c r="Z97" t="s">
        <v>34</v>
      </c>
      <c r="AA97">
        <v>653</v>
      </c>
      <c r="AB97">
        <v>403</v>
      </c>
      <c r="AC97">
        <f>([1]!Table5[[#This Row],[STDEV Nanofiber diameter '[nm']]]/[1]!Table5[[#This Row],[AVG Nanofiber diameter '[nm'] ]])*100</f>
        <v>44.859813084112147</v>
      </c>
      <c r="AD97" t="s">
        <v>34</v>
      </c>
      <c r="AE97" t="s">
        <v>240</v>
      </c>
      <c r="AF97" t="s">
        <v>36</v>
      </c>
      <c r="AG97" t="s">
        <v>34</v>
      </c>
      <c r="AH97" t="s">
        <v>34</v>
      </c>
    </row>
    <row r="98" spans="1:34" x14ac:dyDescent="0.2">
      <c r="A98" t="s">
        <v>895</v>
      </c>
      <c r="B98" t="s">
        <v>1074</v>
      </c>
      <c r="C98">
        <v>1</v>
      </c>
      <c r="D98" t="s">
        <v>1075</v>
      </c>
      <c r="E98" t="s">
        <v>896</v>
      </c>
      <c r="F98" t="s">
        <v>34</v>
      </c>
      <c r="G98" t="s">
        <v>34</v>
      </c>
      <c r="H98" t="s">
        <v>34</v>
      </c>
      <c r="I98" t="s">
        <v>34</v>
      </c>
      <c r="J98" t="s">
        <v>34</v>
      </c>
      <c r="K98" t="s">
        <v>34</v>
      </c>
      <c r="L98" t="s">
        <v>34</v>
      </c>
      <c r="M98" t="s">
        <v>34</v>
      </c>
      <c r="N98" t="s">
        <v>34</v>
      </c>
      <c r="O98">
        <v>0.27</v>
      </c>
      <c r="P98" t="s">
        <v>34</v>
      </c>
      <c r="Q98">
        <v>18</v>
      </c>
      <c r="R98">
        <v>13</v>
      </c>
      <c r="S98" t="s">
        <v>34</v>
      </c>
      <c r="T98">
        <v>8</v>
      </c>
      <c r="U98" t="s">
        <v>34</v>
      </c>
      <c r="V98" t="s">
        <v>897</v>
      </c>
      <c r="W98" t="s">
        <v>34</v>
      </c>
      <c r="X98" t="s">
        <v>34</v>
      </c>
      <c r="Y98" t="s">
        <v>34</v>
      </c>
      <c r="Z98" t="s">
        <v>34</v>
      </c>
      <c r="AA98">
        <v>200</v>
      </c>
      <c r="AB98">
        <v>75</v>
      </c>
      <c r="AC98" t="s">
        <v>34</v>
      </c>
      <c r="AD98" t="s">
        <v>34</v>
      </c>
      <c r="AE98" t="s">
        <v>83</v>
      </c>
      <c r="AF98" t="s">
        <v>36</v>
      </c>
      <c r="AG98" t="s">
        <v>34</v>
      </c>
      <c r="AH98" t="s">
        <v>34</v>
      </c>
    </row>
    <row r="99" spans="1:34" x14ac:dyDescent="0.2">
      <c r="A99" t="s">
        <v>895</v>
      </c>
      <c r="B99" t="s">
        <v>1074</v>
      </c>
      <c r="C99">
        <v>1</v>
      </c>
      <c r="D99" t="s">
        <v>1075</v>
      </c>
      <c r="E99" t="s">
        <v>896</v>
      </c>
      <c r="F99" t="s">
        <v>34</v>
      </c>
      <c r="G99" t="s">
        <v>34</v>
      </c>
      <c r="H99" t="s">
        <v>34</v>
      </c>
      <c r="I99" t="s">
        <v>34</v>
      </c>
      <c r="J99" t="s">
        <v>34</v>
      </c>
      <c r="K99" t="s">
        <v>34</v>
      </c>
      <c r="L99" t="s">
        <v>34</v>
      </c>
      <c r="M99" t="s">
        <v>34</v>
      </c>
      <c r="N99" t="s">
        <v>34</v>
      </c>
      <c r="O99">
        <v>0.27</v>
      </c>
      <c r="P99" t="s">
        <v>34</v>
      </c>
      <c r="Q99">
        <v>18</v>
      </c>
      <c r="R99">
        <v>13</v>
      </c>
      <c r="S99" t="s">
        <v>34</v>
      </c>
      <c r="T99">
        <v>8</v>
      </c>
      <c r="U99" t="s">
        <v>34</v>
      </c>
      <c r="V99" t="s">
        <v>897</v>
      </c>
      <c r="W99" t="s">
        <v>34</v>
      </c>
      <c r="X99" t="s">
        <v>34</v>
      </c>
      <c r="Y99" t="s">
        <v>34</v>
      </c>
      <c r="Z99" t="s">
        <v>34</v>
      </c>
      <c r="AA99">
        <v>240</v>
      </c>
      <c r="AB99">
        <v>80</v>
      </c>
      <c r="AC99" t="s">
        <v>34</v>
      </c>
      <c r="AD99" t="s">
        <v>34</v>
      </c>
      <c r="AE99" t="s">
        <v>83</v>
      </c>
      <c r="AF99" t="s">
        <v>36</v>
      </c>
      <c r="AG99" t="s">
        <v>34</v>
      </c>
      <c r="AH99" t="s">
        <v>34</v>
      </c>
    </row>
    <row r="100" spans="1:34" x14ac:dyDescent="0.2">
      <c r="A100" t="s">
        <v>895</v>
      </c>
      <c r="B100" t="s">
        <v>1074</v>
      </c>
      <c r="C100">
        <v>1</v>
      </c>
      <c r="D100" t="s">
        <v>1075</v>
      </c>
      <c r="E100" t="s">
        <v>896</v>
      </c>
      <c r="F100" t="s">
        <v>34</v>
      </c>
      <c r="G100" t="s">
        <v>34</v>
      </c>
      <c r="H100" t="s">
        <v>34</v>
      </c>
      <c r="I100" t="s">
        <v>34</v>
      </c>
      <c r="J100" t="s">
        <v>34</v>
      </c>
      <c r="K100" t="s">
        <v>34</v>
      </c>
      <c r="L100" t="s">
        <v>34</v>
      </c>
      <c r="M100" t="s">
        <v>34</v>
      </c>
      <c r="N100" t="s">
        <v>34</v>
      </c>
      <c r="O100">
        <v>0.27</v>
      </c>
      <c r="P100" t="s">
        <v>34</v>
      </c>
      <c r="Q100">
        <v>18</v>
      </c>
      <c r="R100">
        <v>13</v>
      </c>
      <c r="S100" t="s">
        <v>34</v>
      </c>
      <c r="T100">
        <v>8</v>
      </c>
      <c r="U100" t="s">
        <v>34</v>
      </c>
      <c r="V100" t="s">
        <v>897</v>
      </c>
      <c r="W100" t="s">
        <v>34</v>
      </c>
      <c r="X100" t="s">
        <v>34</v>
      </c>
      <c r="Y100" t="s">
        <v>34</v>
      </c>
      <c r="Z100" t="s">
        <v>34</v>
      </c>
      <c r="AA100">
        <v>200</v>
      </c>
      <c r="AB100">
        <v>70</v>
      </c>
      <c r="AC100" t="s">
        <v>34</v>
      </c>
      <c r="AD100" t="s">
        <v>34</v>
      </c>
      <c r="AE100" t="s">
        <v>83</v>
      </c>
      <c r="AF100" t="s">
        <v>36</v>
      </c>
      <c r="AG100" t="s">
        <v>34</v>
      </c>
      <c r="AH100" t="s">
        <v>34</v>
      </c>
    </row>
    <row r="101" spans="1:34" x14ac:dyDescent="0.2">
      <c r="A101" t="s">
        <v>895</v>
      </c>
      <c r="B101" t="s">
        <v>1074</v>
      </c>
      <c r="C101">
        <v>1</v>
      </c>
      <c r="D101" t="s">
        <v>1075</v>
      </c>
      <c r="E101" t="s">
        <v>896</v>
      </c>
      <c r="F101" t="s">
        <v>34</v>
      </c>
      <c r="G101" t="s">
        <v>34</v>
      </c>
      <c r="H101" t="s">
        <v>34</v>
      </c>
      <c r="I101" t="s">
        <v>34</v>
      </c>
      <c r="J101" t="s">
        <v>34</v>
      </c>
      <c r="K101" t="s">
        <v>34</v>
      </c>
      <c r="L101" t="s">
        <v>34</v>
      </c>
      <c r="M101" t="s">
        <v>34</v>
      </c>
      <c r="N101" t="s">
        <v>34</v>
      </c>
      <c r="O101">
        <v>0.27</v>
      </c>
      <c r="P101" t="s">
        <v>34</v>
      </c>
      <c r="Q101">
        <v>18</v>
      </c>
      <c r="R101">
        <v>13</v>
      </c>
      <c r="S101" t="s">
        <v>34</v>
      </c>
      <c r="T101">
        <v>8</v>
      </c>
      <c r="U101" t="s">
        <v>34</v>
      </c>
      <c r="V101" t="s">
        <v>897</v>
      </c>
      <c r="W101" t="s">
        <v>34</v>
      </c>
      <c r="X101" t="s">
        <v>34</v>
      </c>
      <c r="Y101" t="s">
        <v>34</v>
      </c>
      <c r="Z101" t="s">
        <v>34</v>
      </c>
      <c r="AA101">
        <v>170</v>
      </c>
      <c r="AB101">
        <v>50</v>
      </c>
      <c r="AC101" t="s">
        <v>34</v>
      </c>
      <c r="AD101" t="s">
        <v>34</v>
      </c>
      <c r="AE101" t="s">
        <v>83</v>
      </c>
      <c r="AF101" t="s">
        <v>36</v>
      </c>
      <c r="AG101" t="s">
        <v>34</v>
      </c>
      <c r="AH101" t="s">
        <v>34</v>
      </c>
    </row>
    <row r="102" spans="1:34" x14ac:dyDescent="0.2">
      <c r="A102" t="s">
        <v>895</v>
      </c>
      <c r="B102" t="s">
        <v>1074</v>
      </c>
      <c r="C102">
        <v>1</v>
      </c>
      <c r="D102" t="s">
        <v>1075</v>
      </c>
      <c r="E102" t="s">
        <v>896</v>
      </c>
      <c r="F102" t="s">
        <v>34</v>
      </c>
      <c r="G102" t="s">
        <v>34</v>
      </c>
      <c r="H102" t="s">
        <v>34</v>
      </c>
      <c r="I102" t="s">
        <v>34</v>
      </c>
      <c r="J102" t="s">
        <v>34</v>
      </c>
      <c r="K102" t="s">
        <v>34</v>
      </c>
      <c r="L102" t="s">
        <v>34</v>
      </c>
      <c r="M102" t="s">
        <v>34</v>
      </c>
      <c r="N102" t="s">
        <v>34</v>
      </c>
      <c r="O102">
        <v>0.17</v>
      </c>
      <c r="P102" t="s">
        <v>34</v>
      </c>
      <c r="Q102">
        <v>18</v>
      </c>
      <c r="R102">
        <v>13</v>
      </c>
      <c r="S102" t="s">
        <v>34</v>
      </c>
      <c r="T102">
        <v>8</v>
      </c>
      <c r="U102" t="s">
        <v>34</v>
      </c>
      <c r="V102" t="s">
        <v>897</v>
      </c>
      <c r="W102" t="s">
        <v>34</v>
      </c>
      <c r="X102" t="s">
        <v>34</v>
      </c>
      <c r="Y102" t="s">
        <v>34</v>
      </c>
      <c r="Z102" t="s">
        <v>34</v>
      </c>
      <c r="AA102">
        <v>260</v>
      </c>
      <c r="AB102">
        <v>60</v>
      </c>
      <c r="AC102" t="s">
        <v>34</v>
      </c>
      <c r="AD102" t="s">
        <v>34</v>
      </c>
      <c r="AE102" t="s">
        <v>83</v>
      </c>
      <c r="AF102" t="s">
        <v>36</v>
      </c>
      <c r="AG102" t="s">
        <v>34</v>
      </c>
      <c r="AH102" t="s">
        <v>34</v>
      </c>
    </row>
    <row r="103" spans="1:34" x14ac:dyDescent="0.2">
      <c r="A103" t="s">
        <v>895</v>
      </c>
      <c r="B103" t="s">
        <v>1074</v>
      </c>
      <c r="C103">
        <v>1</v>
      </c>
      <c r="D103" t="s">
        <v>1075</v>
      </c>
      <c r="E103" t="s">
        <v>896</v>
      </c>
      <c r="F103" t="s">
        <v>34</v>
      </c>
      <c r="G103" t="s">
        <v>34</v>
      </c>
      <c r="H103" t="s">
        <v>34</v>
      </c>
      <c r="I103" t="s">
        <v>34</v>
      </c>
      <c r="J103" t="s">
        <v>34</v>
      </c>
      <c r="K103" t="s">
        <v>34</v>
      </c>
      <c r="L103" t="s">
        <v>34</v>
      </c>
      <c r="M103" t="s">
        <v>34</v>
      </c>
      <c r="N103" t="s">
        <v>34</v>
      </c>
      <c r="O103">
        <v>0.37</v>
      </c>
      <c r="P103" t="s">
        <v>34</v>
      </c>
      <c r="Q103">
        <v>18</v>
      </c>
      <c r="R103">
        <v>13</v>
      </c>
      <c r="S103" t="s">
        <v>34</v>
      </c>
      <c r="T103">
        <v>10</v>
      </c>
      <c r="U103" t="s">
        <v>34</v>
      </c>
      <c r="V103" t="s">
        <v>897</v>
      </c>
      <c r="W103" t="s">
        <v>34</v>
      </c>
      <c r="X103" t="s">
        <v>34</v>
      </c>
      <c r="Y103" t="s">
        <v>34</v>
      </c>
      <c r="Z103" t="s">
        <v>34</v>
      </c>
      <c r="AA103">
        <v>320</v>
      </c>
      <c r="AB103">
        <v>120</v>
      </c>
      <c r="AC103" t="s">
        <v>34</v>
      </c>
      <c r="AD103" t="s">
        <v>34</v>
      </c>
      <c r="AE103" t="s">
        <v>83</v>
      </c>
      <c r="AF103" t="s">
        <v>36</v>
      </c>
      <c r="AG103" t="s">
        <v>34</v>
      </c>
      <c r="AH103" t="s">
        <v>34</v>
      </c>
    </row>
    <row r="104" spans="1:34" x14ac:dyDescent="0.2">
      <c r="A104" t="s">
        <v>895</v>
      </c>
      <c r="B104" t="s">
        <v>1074</v>
      </c>
      <c r="C104">
        <v>1</v>
      </c>
      <c r="D104" t="s">
        <v>1075</v>
      </c>
      <c r="E104" t="s">
        <v>896</v>
      </c>
      <c r="F104" t="s">
        <v>34</v>
      </c>
      <c r="G104" t="s">
        <v>34</v>
      </c>
      <c r="H104" t="s">
        <v>34</v>
      </c>
      <c r="I104" t="s">
        <v>34</v>
      </c>
      <c r="J104" t="s">
        <v>34</v>
      </c>
      <c r="K104" t="s">
        <v>34</v>
      </c>
      <c r="L104" t="s">
        <v>34</v>
      </c>
      <c r="M104" t="s">
        <v>34</v>
      </c>
      <c r="N104" t="s">
        <v>34</v>
      </c>
      <c r="O104">
        <v>0.27</v>
      </c>
      <c r="P104" t="s">
        <v>34</v>
      </c>
      <c r="Q104">
        <v>18</v>
      </c>
      <c r="R104">
        <v>13</v>
      </c>
      <c r="S104" t="s">
        <v>34</v>
      </c>
      <c r="T104">
        <v>13</v>
      </c>
      <c r="U104" t="s">
        <v>34</v>
      </c>
      <c r="V104" t="s">
        <v>897</v>
      </c>
      <c r="W104" t="s">
        <v>34</v>
      </c>
      <c r="X104" t="s">
        <v>34</v>
      </c>
      <c r="Y104" t="s">
        <v>34</v>
      </c>
      <c r="Z104" t="s">
        <v>34</v>
      </c>
      <c r="AA104">
        <v>270</v>
      </c>
      <c r="AB104">
        <v>90</v>
      </c>
      <c r="AC104" t="s">
        <v>34</v>
      </c>
      <c r="AD104" t="s">
        <v>34</v>
      </c>
      <c r="AE104" t="s">
        <v>83</v>
      </c>
      <c r="AF104" t="s">
        <v>36</v>
      </c>
      <c r="AG104" t="s">
        <v>34</v>
      </c>
      <c r="AH104" t="s">
        <v>34</v>
      </c>
    </row>
    <row r="105" spans="1:34" x14ac:dyDescent="0.2">
      <c r="A105" t="s">
        <v>895</v>
      </c>
      <c r="B105" t="s">
        <v>1074</v>
      </c>
      <c r="C105">
        <v>1</v>
      </c>
      <c r="D105" t="s">
        <v>1075</v>
      </c>
      <c r="E105" t="s">
        <v>896</v>
      </c>
      <c r="F105" t="s">
        <v>34</v>
      </c>
      <c r="G105" t="s">
        <v>34</v>
      </c>
      <c r="H105" t="s">
        <v>34</v>
      </c>
      <c r="I105" t="s">
        <v>34</v>
      </c>
      <c r="J105" t="s">
        <v>34</v>
      </c>
      <c r="K105" t="s">
        <v>34</v>
      </c>
      <c r="L105" t="s">
        <v>34</v>
      </c>
      <c r="M105" t="s">
        <v>34</v>
      </c>
      <c r="N105" t="s">
        <v>34</v>
      </c>
      <c r="O105">
        <v>0.27</v>
      </c>
      <c r="P105" t="s">
        <v>34</v>
      </c>
      <c r="Q105">
        <v>18</v>
      </c>
      <c r="R105">
        <v>13</v>
      </c>
      <c r="S105" t="s">
        <v>34</v>
      </c>
      <c r="T105">
        <v>15</v>
      </c>
      <c r="U105" t="s">
        <v>34</v>
      </c>
      <c r="V105" t="s">
        <v>897</v>
      </c>
      <c r="W105" t="s">
        <v>34</v>
      </c>
      <c r="X105" t="s">
        <v>34</v>
      </c>
      <c r="Y105" t="s">
        <v>34</v>
      </c>
      <c r="Z105" t="s">
        <v>34</v>
      </c>
      <c r="AA105">
        <v>230</v>
      </c>
      <c r="AB105">
        <v>90</v>
      </c>
      <c r="AC105" t="s">
        <v>34</v>
      </c>
      <c r="AD105" t="s">
        <v>34</v>
      </c>
      <c r="AE105" t="s">
        <v>83</v>
      </c>
      <c r="AF105" t="s">
        <v>36</v>
      </c>
      <c r="AG105" t="s">
        <v>34</v>
      </c>
      <c r="AH105" t="s">
        <v>34</v>
      </c>
    </row>
    <row r="106" spans="1:34" x14ac:dyDescent="0.2">
      <c r="A106" t="s">
        <v>895</v>
      </c>
      <c r="B106" t="s">
        <v>1074</v>
      </c>
      <c r="C106">
        <v>1</v>
      </c>
      <c r="D106" t="s">
        <v>1075</v>
      </c>
      <c r="E106" t="s">
        <v>896</v>
      </c>
      <c r="F106" t="s">
        <v>34</v>
      </c>
      <c r="G106" t="s">
        <v>34</v>
      </c>
      <c r="H106" t="s">
        <v>34</v>
      </c>
      <c r="I106" t="s">
        <v>34</v>
      </c>
      <c r="J106" t="s">
        <v>34</v>
      </c>
      <c r="K106" t="s">
        <v>34</v>
      </c>
      <c r="L106" t="s">
        <v>34</v>
      </c>
      <c r="M106" t="s">
        <v>34</v>
      </c>
      <c r="N106" t="s">
        <v>34</v>
      </c>
      <c r="O106">
        <v>0.27</v>
      </c>
      <c r="P106" t="s">
        <v>34</v>
      </c>
      <c r="Q106">
        <v>18</v>
      </c>
      <c r="R106">
        <v>10</v>
      </c>
      <c r="S106" t="s">
        <v>34</v>
      </c>
      <c r="T106">
        <v>8</v>
      </c>
      <c r="U106" t="s">
        <v>34</v>
      </c>
      <c r="V106" t="s">
        <v>897</v>
      </c>
      <c r="W106" t="s">
        <v>34</v>
      </c>
      <c r="X106" t="s">
        <v>34</v>
      </c>
      <c r="Y106" t="s">
        <v>34</v>
      </c>
      <c r="Z106" t="s">
        <v>34</v>
      </c>
      <c r="AA106">
        <v>170</v>
      </c>
      <c r="AB106">
        <v>50</v>
      </c>
      <c r="AC106" t="s">
        <v>34</v>
      </c>
      <c r="AD106" t="s">
        <v>34</v>
      </c>
      <c r="AE106" t="s">
        <v>83</v>
      </c>
      <c r="AF106" t="s">
        <v>36</v>
      </c>
      <c r="AG106" t="s">
        <v>34</v>
      </c>
      <c r="AH106" t="s">
        <v>34</v>
      </c>
    </row>
    <row r="107" spans="1:34" x14ac:dyDescent="0.2">
      <c r="A107" t="s">
        <v>427</v>
      </c>
      <c r="B107" t="s">
        <v>1076</v>
      </c>
      <c r="C107">
        <v>0</v>
      </c>
      <c r="D107" t="s">
        <v>34</v>
      </c>
      <c r="E107" t="s">
        <v>34</v>
      </c>
      <c r="F107" t="s">
        <v>34</v>
      </c>
      <c r="G107" t="s">
        <v>34</v>
      </c>
      <c r="H107" t="s">
        <v>34</v>
      </c>
      <c r="I107" t="s">
        <v>34</v>
      </c>
      <c r="J107" t="s">
        <v>34</v>
      </c>
      <c r="K107" t="s">
        <v>34</v>
      </c>
      <c r="L107" t="s">
        <v>34</v>
      </c>
      <c r="M107" t="s">
        <v>34</v>
      </c>
      <c r="N107" t="s">
        <v>34</v>
      </c>
      <c r="O107">
        <v>3</v>
      </c>
      <c r="P107" t="s">
        <v>34</v>
      </c>
      <c r="Q107" t="s">
        <v>34</v>
      </c>
      <c r="R107">
        <v>8</v>
      </c>
      <c r="S107" t="s">
        <v>34</v>
      </c>
      <c r="T107">
        <v>14</v>
      </c>
      <c r="U107" t="s">
        <v>34</v>
      </c>
      <c r="V107">
        <v>10</v>
      </c>
      <c r="W107" t="s">
        <v>34</v>
      </c>
      <c r="X107" t="s">
        <v>34</v>
      </c>
      <c r="Y107" t="s">
        <v>34</v>
      </c>
      <c r="Z107" t="s">
        <v>34</v>
      </c>
      <c r="AA107">
        <v>144.4</v>
      </c>
      <c r="AB107" t="s">
        <v>34</v>
      </c>
      <c r="AC107" t="s">
        <v>34</v>
      </c>
      <c r="AD107" t="s">
        <v>34</v>
      </c>
      <c r="AE107" t="s">
        <v>34</v>
      </c>
      <c r="AF107" t="s">
        <v>34</v>
      </c>
      <c r="AG107" t="s">
        <v>34</v>
      </c>
      <c r="AH107" t="s">
        <v>34</v>
      </c>
    </row>
    <row r="108" spans="1:34" x14ac:dyDescent="0.2">
      <c r="A108" t="s">
        <v>427</v>
      </c>
      <c r="B108" t="s">
        <v>1076</v>
      </c>
      <c r="C108">
        <v>0</v>
      </c>
      <c r="D108" t="s">
        <v>34</v>
      </c>
      <c r="E108" t="s">
        <v>34</v>
      </c>
      <c r="F108" t="s">
        <v>34</v>
      </c>
      <c r="G108" t="s">
        <v>34</v>
      </c>
      <c r="H108" t="s">
        <v>34</v>
      </c>
      <c r="I108" t="s">
        <v>34</v>
      </c>
      <c r="J108" t="s">
        <v>34</v>
      </c>
      <c r="K108" t="s">
        <v>34</v>
      </c>
      <c r="L108" t="s">
        <v>34</v>
      </c>
      <c r="M108" t="s">
        <v>34</v>
      </c>
      <c r="N108" t="s">
        <v>34</v>
      </c>
      <c r="O108">
        <v>7</v>
      </c>
      <c r="P108" t="s">
        <v>34</v>
      </c>
      <c r="Q108" t="s">
        <v>34</v>
      </c>
      <c r="R108">
        <v>12</v>
      </c>
      <c r="S108" t="s">
        <v>34</v>
      </c>
      <c r="T108">
        <v>18</v>
      </c>
      <c r="U108" t="s">
        <v>34</v>
      </c>
      <c r="V108">
        <v>10</v>
      </c>
      <c r="W108" t="s">
        <v>34</v>
      </c>
      <c r="X108" t="s">
        <v>34</v>
      </c>
      <c r="Y108" t="s">
        <v>34</v>
      </c>
      <c r="Z108" t="s">
        <v>34</v>
      </c>
      <c r="AA108">
        <v>139.1</v>
      </c>
      <c r="AB108" t="s">
        <v>34</v>
      </c>
      <c r="AC108" t="s">
        <v>34</v>
      </c>
      <c r="AD108" t="s">
        <v>34</v>
      </c>
      <c r="AE108" t="s">
        <v>34</v>
      </c>
      <c r="AF108" t="s">
        <v>34</v>
      </c>
      <c r="AG108" t="s">
        <v>34</v>
      </c>
      <c r="AH108" t="s">
        <v>34</v>
      </c>
    </row>
    <row r="109" spans="1:34" x14ac:dyDescent="0.2">
      <c r="A109" t="s">
        <v>427</v>
      </c>
      <c r="B109" t="s">
        <v>1076</v>
      </c>
      <c r="C109">
        <v>0</v>
      </c>
      <c r="D109" t="s">
        <v>34</v>
      </c>
      <c r="E109" t="s">
        <v>34</v>
      </c>
      <c r="F109" t="s">
        <v>34</v>
      </c>
      <c r="G109" t="s">
        <v>34</v>
      </c>
      <c r="H109" t="s">
        <v>34</v>
      </c>
      <c r="I109" t="s">
        <v>34</v>
      </c>
      <c r="J109" t="s">
        <v>34</v>
      </c>
      <c r="K109" t="s">
        <v>34</v>
      </c>
      <c r="L109" t="s">
        <v>34</v>
      </c>
      <c r="M109" t="s">
        <v>34</v>
      </c>
      <c r="N109" t="s">
        <v>34</v>
      </c>
      <c r="O109">
        <v>3</v>
      </c>
      <c r="P109" t="s">
        <v>34</v>
      </c>
      <c r="Q109" t="s">
        <v>34</v>
      </c>
      <c r="R109">
        <v>12</v>
      </c>
      <c r="S109" t="s">
        <v>34</v>
      </c>
      <c r="T109">
        <v>14</v>
      </c>
      <c r="U109" t="s">
        <v>34</v>
      </c>
      <c r="V109">
        <v>11</v>
      </c>
      <c r="W109" t="s">
        <v>34</v>
      </c>
      <c r="X109" t="s">
        <v>34</v>
      </c>
      <c r="Y109" t="s">
        <v>34</v>
      </c>
      <c r="Z109" t="s">
        <v>34</v>
      </c>
      <c r="AA109">
        <v>163</v>
      </c>
      <c r="AB109" t="s">
        <v>34</v>
      </c>
      <c r="AC109" t="s">
        <v>34</v>
      </c>
      <c r="AD109" t="s">
        <v>34</v>
      </c>
      <c r="AE109" t="s">
        <v>34</v>
      </c>
      <c r="AF109" t="s">
        <v>34</v>
      </c>
      <c r="AG109" t="s">
        <v>34</v>
      </c>
      <c r="AH109" t="s">
        <v>34</v>
      </c>
    </row>
    <row r="110" spans="1:34" x14ac:dyDescent="0.2">
      <c r="A110" t="s">
        <v>427</v>
      </c>
      <c r="B110" t="s">
        <v>1076</v>
      </c>
      <c r="C110">
        <v>0</v>
      </c>
      <c r="D110" t="s">
        <v>34</v>
      </c>
      <c r="E110" t="s">
        <v>34</v>
      </c>
      <c r="F110" t="s">
        <v>34</v>
      </c>
      <c r="G110" t="s">
        <v>34</v>
      </c>
      <c r="H110" t="s">
        <v>34</v>
      </c>
      <c r="I110" t="s">
        <v>34</v>
      </c>
      <c r="J110" t="s">
        <v>34</v>
      </c>
      <c r="K110" t="s">
        <v>34</v>
      </c>
      <c r="L110" t="s">
        <v>34</v>
      </c>
      <c r="M110" t="s">
        <v>34</v>
      </c>
      <c r="N110" t="s">
        <v>34</v>
      </c>
      <c r="O110">
        <v>7</v>
      </c>
      <c r="P110" t="s">
        <v>34</v>
      </c>
      <c r="Q110" t="s">
        <v>34</v>
      </c>
      <c r="R110">
        <v>10</v>
      </c>
      <c r="S110" t="s">
        <v>34</v>
      </c>
      <c r="T110">
        <v>18</v>
      </c>
      <c r="U110" t="s">
        <v>34</v>
      </c>
      <c r="V110">
        <v>11</v>
      </c>
      <c r="W110" t="s">
        <v>34</v>
      </c>
      <c r="X110" t="s">
        <v>34</v>
      </c>
      <c r="Y110" t="s">
        <v>34</v>
      </c>
      <c r="Z110" t="s">
        <v>34</v>
      </c>
      <c r="AA110">
        <v>190</v>
      </c>
      <c r="AB110" t="s">
        <v>34</v>
      </c>
      <c r="AC110" t="s">
        <v>34</v>
      </c>
      <c r="AD110" t="s">
        <v>34</v>
      </c>
      <c r="AE110" t="s">
        <v>34</v>
      </c>
      <c r="AF110" t="s">
        <v>34</v>
      </c>
      <c r="AG110" t="s">
        <v>34</v>
      </c>
      <c r="AH110" t="s">
        <v>34</v>
      </c>
    </row>
    <row r="111" spans="1:34" x14ac:dyDescent="0.2">
      <c r="A111" t="s">
        <v>427</v>
      </c>
      <c r="B111" t="s">
        <v>1076</v>
      </c>
      <c r="C111">
        <v>0</v>
      </c>
      <c r="D111" t="s">
        <v>34</v>
      </c>
      <c r="E111" t="s">
        <v>34</v>
      </c>
      <c r="F111" t="s">
        <v>34</v>
      </c>
      <c r="G111" t="s">
        <v>34</v>
      </c>
      <c r="H111" t="s">
        <v>34</v>
      </c>
      <c r="I111" t="s">
        <v>34</v>
      </c>
      <c r="J111" t="s">
        <v>34</v>
      </c>
      <c r="K111" t="s">
        <v>34</v>
      </c>
      <c r="L111" t="s">
        <v>34</v>
      </c>
      <c r="M111" t="s">
        <v>34</v>
      </c>
      <c r="N111" t="s">
        <v>34</v>
      </c>
      <c r="O111">
        <v>3</v>
      </c>
      <c r="P111" t="s">
        <v>34</v>
      </c>
      <c r="Q111" t="s">
        <v>34</v>
      </c>
      <c r="R111">
        <v>10</v>
      </c>
      <c r="S111" t="s">
        <v>34</v>
      </c>
      <c r="T111">
        <v>14</v>
      </c>
      <c r="U111" t="s">
        <v>34</v>
      </c>
      <c r="V111">
        <v>12</v>
      </c>
      <c r="W111" t="s">
        <v>34</v>
      </c>
      <c r="X111" t="s">
        <v>34</v>
      </c>
      <c r="Y111" t="s">
        <v>34</v>
      </c>
      <c r="Z111" t="s">
        <v>34</v>
      </c>
      <c r="AA111">
        <v>269</v>
      </c>
      <c r="AB111" t="s">
        <v>34</v>
      </c>
      <c r="AC111" t="s">
        <v>34</v>
      </c>
      <c r="AD111" t="s">
        <v>34</v>
      </c>
      <c r="AE111" t="s">
        <v>34</v>
      </c>
      <c r="AF111" t="s">
        <v>34</v>
      </c>
      <c r="AG111" t="s">
        <v>34</v>
      </c>
      <c r="AH111" t="s">
        <v>34</v>
      </c>
    </row>
    <row r="112" spans="1:34" x14ac:dyDescent="0.2">
      <c r="A112" t="s">
        <v>427</v>
      </c>
      <c r="B112" t="s">
        <v>1076</v>
      </c>
      <c r="C112">
        <v>0</v>
      </c>
      <c r="D112" t="s">
        <v>34</v>
      </c>
      <c r="E112" t="s">
        <v>34</v>
      </c>
      <c r="F112" t="s">
        <v>34</v>
      </c>
      <c r="G112" t="s">
        <v>34</v>
      </c>
      <c r="H112" t="s">
        <v>34</v>
      </c>
      <c r="I112" t="s">
        <v>34</v>
      </c>
      <c r="J112" t="s">
        <v>34</v>
      </c>
      <c r="K112" t="s">
        <v>34</v>
      </c>
      <c r="L112" t="s">
        <v>34</v>
      </c>
      <c r="M112" t="s">
        <v>34</v>
      </c>
      <c r="N112" t="s">
        <v>34</v>
      </c>
      <c r="O112">
        <v>7</v>
      </c>
      <c r="P112" t="s">
        <v>34</v>
      </c>
      <c r="Q112" t="s">
        <v>34</v>
      </c>
      <c r="R112">
        <v>8</v>
      </c>
      <c r="S112" t="s">
        <v>34</v>
      </c>
      <c r="T112">
        <v>18</v>
      </c>
      <c r="U112" t="s">
        <v>34</v>
      </c>
      <c r="V112">
        <v>12</v>
      </c>
      <c r="W112" t="s">
        <v>34</v>
      </c>
      <c r="X112" t="s">
        <v>34</v>
      </c>
      <c r="Y112" t="s">
        <v>34</v>
      </c>
      <c r="Z112" t="s">
        <v>34</v>
      </c>
      <c r="AA112">
        <v>170.5</v>
      </c>
      <c r="AB112" t="s">
        <v>34</v>
      </c>
      <c r="AC112" t="s">
        <v>34</v>
      </c>
      <c r="AD112" t="s">
        <v>34</v>
      </c>
      <c r="AE112" t="s">
        <v>34</v>
      </c>
      <c r="AF112" t="s">
        <v>34</v>
      </c>
      <c r="AG112" t="s">
        <v>34</v>
      </c>
      <c r="AH112" t="s">
        <v>34</v>
      </c>
    </row>
    <row r="113" spans="1:34" x14ac:dyDescent="0.2">
      <c r="A113" t="s">
        <v>427</v>
      </c>
      <c r="B113" t="s">
        <v>1076</v>
      </c>
      <c r="C113">
        <v>0</v>
      </c>
      <c r="D113" t="s">
        <v>34</v>
      </c>
      <c r="E113" t="s">
        <v>34</v>
      </c>
      <c r="F113" t="s">
        <v>34</v>
      </c>
      <c r="G113" t="s">
        <v>34</v>
      </c>
      <c r="H113" t="s">
        <v>34</v>
      </c>
      <c r="I113" t="s">
        <v>34</v>
      </c>
      <c r="J113" t="s">
        <v>34</v>
      </c>
      <c r="K113" t="s">
        <v>34</v>
      </c>
      <c r="L113" t="s">
        <v>34</v>
      </c>
      <c r="M113" t="s">
        <v>34</v>
      </c>
      <c r="N113" t="s">
        <v>34</v>
      </c>
      <c r="O113">
        <v>5</v>
      </c>
      <c r="P113" t="s">
        <v>34</v>
      </c>
      <c r="Q113" t="s">
        <v>34</v>
      </c>
      <c r="R113">
        <v>10</v>
      </c>
      <c r="S113" t="s">
        <v>34</v>
      </c>
      <c r="T113">
        <v>16</v>
      </c>
      <c r="U113" t="s">
        <v>34</v>
      </c>
      <c r="V113">
        <v>10</v>
      </c>
      <c r="W113" t="s">
        <v>34</v>
      </c>
      <c r="X113" t="s">
        <v>34</v>
      </c>
      <c r="Y113" t="s">
        <v>34</v>
      </c>
      <c r="Z113" t="s">
        <v>34</v>
      </c>
      <c r="AA113">
        <v>156.4</v>
      </c>
      <c r="AB113" t="s">
        <v>34</v>
      </c>
      <c r="AC113" t="s">
        <v>34</v>
      </c>
      <c r="AD113" t="s">
        <v>34</v>
      </c>
      <c r="AE113" t="s">
        <v>34</v>
      </c>
      <c r="AF113" t="s">
        <v>34</v>
      </c>
      <c r="AG113" t="s">
        <v>34</v>
      </c>
      <c r="AH113" t="s">
        <v>34</v>
      </c>
    </row>
    <row r="114" spans="1:34" x14ac:dyDescent="0.2">
      <c r="A114" t="s">
        <v>427</v>
      </c>
      <c r="B114" t="s">
        <v>1076</v>
      </c>
      <c r="C114">
        <v>0</v>
      </c>
      <c r="D114" t="s">
        <v>34</v>
      </c>
      <c r="E114" t="s">
        <v>34</v>
      </c>
      <c r="F114" t="s">
        <v>34</v>
      </c>
      <c r="G114" t="s">
        <v>34</v>
      </c>
      <c r="H114" t="s">
        <v>34</v>
      </c>
      <c r="I114" t="s">
        <v>34</v>
      </c>
      <c r="J114" t="s">
        <v>34</v>
      </c>
      <c r="K114" t="s">
        <v>34</v>
      </c>
      <c r="L114" t="s">
        <v>34</v>
      </c>
      <c r="M114" t="s">
        <v>34</v>
      </c>
      <c r="N114" t="s">
        <v>34</v>
      </c>
      <c r="O114">
        <v>5</v>
      </c>
      <c r="P114" t="s">
        <v>34</v>
      </c>
      <c r="Q114" t="s">
        <v>34</v>
      </c>
      <c r="R114">
        <v>8</v>
      </c>
      <c r="S114" t="s">
        <v>34</v>
      </c>
      <c r="T114">
        <v>16</v>
      </c>
      <c r="U114" t="s">
        <v>34</v>
      </c>
      <c r="V114">
        <v>11</v>
      </c>
      <c r="W114" t="s">
        <v>34</v>
      </c>
      <c r="X114" t="s">
        <v>34</v>
      </c>
      <c r="Y114" t="s">
        <v>34</v>
      </c>
      <c r="Z114" t="s">
        <v>34</v>
      </c>
      <c r="AA114">
        <v>144</v>
      </c>
      <c r="AB114" t="s">
        <v>34</v>
      </c>
      <c r="AC114" t="s">
        <v>34</v>
      </c>
      <c r="AD114" t="s">
        <v>34</v>
      </c>
      <c r="AE114" t="s">
        <v>34</v>
      </c>
      <c r="AF114" t="s">
        <v>34</v>
      </c>
      <c r="AG114" t="s">
        <v>34</v>
      </c>
      <c r="AH114" t="s">
        <v>34</v>
      </c>
    </row>
    <row r="115" spans="1:34" x14ac:dyDescent="0.2">
      <c r="A115" t="s">
        <v>427</v>
      </c>
      <c r="B115" t="s">
        <v>1076</v>
      </c>
      <c r="C115">
        <v>0</v>
      </c>
      <c r="D115" t="s">
        <v>34</v>
      </c>
      <c r="E115" t="s">
        <v>34</v>
      </c>
      <c r="F115" t="s">
        <v>34</v>
      </c>
      <c r="G115" t="s">
        <v>34</v>
      </c>
      <c r="H115" t="s">
        <v>34</v>
      </c>
      <c r="I115" t="s">
        <v>34</v>
      </c>
      <c r="J115" t="s">
        <v>34</v>
      </c>
      <c r="K115" t="s">
        <v>34</v>
      </c>
      <c r="L115" t="s">
        <v>34</v>
      </c>
      <c r="M115" t="s">
        <v>34</v>
      </c>
      <c r="N115" t="s">
        <v>34</v>
      </c>
      <c r="O115">
        <v>5</v>
      </c>
      <c r="P115" t="s">
        <v>34</v>
      </c>
      <c r="Q115" t="s">
        <v>34</v>
      </c>
      <c r="R115">
        <v>12</v>
      </c>
      <c r="S115" t="s">
        <v>34</v>
      </c>
      <c r="T115">
        <v>16</v>
      </c>
      <c r="U115" t="s">
        <v>34</v>
      </c>
      <c r="V115">
        <v>12</v>
      </c>
      <c r="W115" t="s">
        <v>34</v>
      </c>
      <c r="X115" t="s">
        <v>34</v>
      </c>
      <c r="Y115" t="s">
        <v>34</v>
      </c>
      <c r="Z115" t="s">
        <v>34</v>
      </c>
      <c r="AA115">
        <v>182</v>
      </c>
      <c r="AB115" t="s">
        <v>34</v>
      </c>
      <c r="AC115" t="s">
        <v>34</v>
      </c>
      <c r="AD115" t="s">
        <v>34</v>
      </c>
      <c r="AE115" t="s">
        <v>34</v>
      </c>
      <c r="AF115" t="s">
        <v>34</v>
      </c>
      <c r="AG115" t="s">
        <v>34</v>
      </c>
      <c r="AH115" t="s">
        <v>34</v>
      </c>
    </row>
    <row r="116" spans="1:34" x14ac:dyDescent="0.2">
      <c r="A116" t="s">
        <v>427</v>
      </c>
      <c r="B116" t="s">
        <v>1076</v>
      </c>
      <c r="C116">
        <v>0</v>
      </c>
      <c r="D116" t="s">
        <v>34</v>
      </c>
      <c r="E116" t="s">
        <v>1077</v>
      </c>
      <c r="F116" t="s">
        <v>34</v>
      </c>
      <c r="G116" t="s">
        <v>34</v>
      </c>
      <c r="H116" t="s">
        <v>34</v>
      </c>
      <c r="I116" t="s">
        <v>34</v>
      </c>
      <c r="J116" t="s">
        <v>34</v>
      </c>
      <c r="K116" t="s">
        <v>34</v>
      </c>
      <c r="L116" t="s">
        <v>34</v>
      </c>
      <c r="M116" t="s">
        <v>34</v>
      </c>
      <c r="N116" t="s">
        <v>34</v>
      </c>
      <c r="O116">
        <v>1.2</v>
      </c>
      <c r="P116" t="s">
        <v>34</v>
      </c>
      <c r="Q116" t="s">
        <v>34</v>
      </c>
      <c r="R116">
        <v>10</v>
      </c>
      <c r="S116" t="s">
        <v>34</v>
      </c>
      <c r="T116">
        <v>20</v>
      </c>
      <c r="U116" t="s">
        <v>34</v>
      </c>
      <c r="V116" t="s">
        <v>428</v>
      </c>
      <c r="W116" t="s">
        <v>34</v>
      </c>
      <c r="X116" t="s">
        <v>34</v>
      </c>
      <c r="Y116" t="s">
        <v>34</v>
      </c>
      <c r="Z116" t="s">
        <v>34</v>
      </c>
      <c r="AA116">
        <v>120</v>
      </c>
      <c r="AB116" t="s">
        <v>34</v>
      </c>
      <c r="AC116" t="s">
        <v>34</v>
      </c>
      <c r="AD116" t="s">
        <v>34</v>
      </c>
      <c r="AE116" t="s">
        <v>34</v>
      </c>
      <c r="AF116" t="s">
        <v>34</v>
      </c>
      <c r="AG116" t="s">
        <v>34</v>
      </c>
      <c r="AH116" t="s">
        <v>34</v>
      </c>
    </row>
    <row r="117" spans="1:34" x14ac:dyDescent="0.2">
      <c r="A117" t="s">
        <v>427</v>
      </c>
      <c r="B117" t="s">
        <v>1076</v>
      </c>
      <c r="C117">
        <v>0</v>
      </c>
      <c r="D117" t="s">
        <v>34</v>
      </c>
      <c r="E117" t="s">
        <v>1077</v>
      </c>
      <c r="F117" t="s">
        <v>34</v>
      </c>
      <c r="G117" t="s">
        <v>34</v>
      </c>
      <c r="H117" t="s">
        <v>34</v>
      </c>
      <c r="I117" t="s">
        <v>34</v>
      </c>
      <c r="J117" t="s">
        <v>34</v>
      </c>
      <c r="K117" t="s">
        <v>34</v>
      </c>
      <c r="L117" t="s">
        <v>34</v>
      </c>
      <c r="M117" t="s">
        <v>34</v>
      </c>
      <c r="N117" t="s">
        <v>34</v>
      </c>
      <c r="O117">
        <v>3.6</v>
      </c>
      <c r="P117" t="s">
        <v>34</v>
      </c>
      <c r="Q117" t="s">
        <v>34</v>
      </c>
      <c r="R117">
        <v>15</v>
      </c>
      <c r="S117" t="s">
        <v>34</v>
      </c>
      <c r="T117">
        <v>25</v>
      </c>
      <c r="U117" t="s">
        <v>34</v>
      </c>
      <c r="V117" t="s">
        <v>429</v>
      </c>
      <c r="W117" t="s">
        <v>34</v>
      </c>
      <c r="X117" t="s">
        <v>34</v>
      </c>
      <c r="Y117" t="s">
        <v>34</v>
      </c>
      <c r="Z117" t="s">
        <v>34</v>
      </c>
      <c r="AA117">
        <v>450</v>
      </c>
      <c r="AB117" t="s">
        <v>34</v>
      </c>
      <c r="AC117" t="s">
        <v>34</v>
      </c>
      <c r="AD117" t="s">
        <v>34</v>
      </c>
      <c r="AE117" t="s">
        <v>34</v>
      </c>
      <c r="AF117" t="s">
        <v>34</v>
      </c>
      <c r="AG117" t="s">
        <v>34</v>
      </c>
      <c r="AH117" t="s">
        <v>34</v>
      </c>
    </row>
    <row r="118" spans="1:34" x14ac:dyDescent="0.2">
      <c r="A118" t="s">
        <v>427</v>
      </c>
      <c r="B118" t="s">
        <v>1076</v>
      </c>
      <c r="C118">
        <v>0</v>
      </c>
      <c r="D118" t="s">
        <v>34</v>
      </c>
      <c r="E118" t="s">
        <v>1077</v>
      </c>
      <c r="F118" t="s">
        <v>34</v>
      </c>
      <c r="G118" t="s">
        <v>34</v>
      </c>
      <c r="H118" t="s">
        <v>34</v>
      </c>
      <c r="I118" t="s">
        <v>34</v>
      </c>
      <c r="J118" t="s">
        <v>34</v>
      </c>
      <c r="K118" t="s">
        <v>34</v>
      </c>
      <c r="L118" t="s">
        <v>34</v>
      </c>
      <c r="M118" t="s">
        <v>34</v>
      </c>
      <c r="N118" t="s">
        <v>34</v>
      </c>
      <c r="O118">
        <v>6</v>
      </c>
      <c r="P118" t="s">
        <v>34</v>
      </c>
      <c r="Q118" t="s">
        <v>34</v>
      </c>
      <c r="R118">
        <v>20</v>
      </c>
      <c r="S118" t="s">
        <v>34</v>
      </c>
      <c r="T118">
        <v>30</v>
      </c>
      <c r="U118" t="s">
        <v>34</v>
      </c>
      <c r="V118" t="s">
        <v>429</v>
      </c>
      <c r="W118" t="s">
        <v>34</v>
      </c>
      <c r="X118" t="s">
        <v>34</v>
      </c>
      <c r="Y118" t="s">
        <v>34</v>
      </c>
      <c r="Z118" t="s">
        <v>34</v>
      </c>
      <c r="AA118">
        <v>480</v>
      </c>
      <c r="AB118" t="s">
        <v>34</v>
      </c>
      <c r="AC118" t="s">
        <v>34</v>
      </c>
      <c r="AD118" t="s">
        <v>34</v>
      </c>
      <c r="AE118" t="s">
        <v>34</v>
      </c>
      <c r="AF118" t="s">
        <v>34</v>
      </c>
      <c r="AG118" t="s">
        <v>34</v>
      </c>
      <c r="AH118" t="s">
        <v>34</v>
      </c>
    </row>
    <row r="119" spans="1:34" x14ac:dyDescent="0.2">
      <c r="A119" t="s">
        <v>427</v>
      </c>
      <c r="B119" t="s">
        <v>1076</v>
      </c>
      <c r="C119">
        <v>0</v>
      </c>
      <c r="D119" t="s">
        <v>34</v>
      </c>
      <c r="E119" t="s">
        <v>1077</v>
      </c>
      <c r="F119" t="s">
        <v>34</v>
      </c>
      <c r="G119" t="s">
        <v>34</v>
      </c>
      <c r="H119" t="s">
        <v>34</v>
      </c>
      <c r="I119" t="s">
        <v>34</v>
      </c>
      <c r="J119" t="s">
        <v>34</v>
      </c>
      <c r="K119" t="s">
        <v>34</v>
      </c>
      <c r="L119" t="s">
        <v>34</v>
      </c>
      <c r="M119" t="s">
        <v>34</v>
      </c>
      <c r="N119" t="s">
        <v>34</v>
      </c>
      <c r="O119">
        <v>1.2</v>
      </c>
      <c r="P119" t="s">
        <v>34</v>
      </c>
      <c r="Q119" t="s">
        <v>34</v>
      </c>
      <c r="R119">
        <v>15</v>
      </c>
      <c r="S119" t="s">
        <v>34</v>
      </c>
      <c r="T119">
        <v>20</v>
      </c>
      <c r="U119" t="s">
        <v>34</v>
      </c>
      <c r="V119" t="s">
        <v>430</v>
      </c>
      <c r="W119" t="s">
        <v>34</v>
      </c>
      <c r="X119" t="s">
        <v>34</v>
      </c>
      <c r="Y119" t="s">
        <v>34</v>
      </c>
      <c r="Z119" t="s">
        <v>34</v>
      </c>
      <c r="AA119">
        <v>500</v>
      </c>
      <c r="AB119" t="s">
        <v>34</v>
      </c>
      <c r="AC119" t="s">
        <v>34</v>
      </c>
      <c r="AD119" t="s">
        <v>34</v>
      </c>
      <c r="AE119" t="s">
        <v>34</v>
      </c>
      <c r="AF119" t="s">
        <v>34</v>
      </c>
      <c r="AG119" t="s">
        <v>34</v>
      </c>
      <c r="AH119" t="s">
        <v>34</v>
      </c>
    </row>
    <row r="120" spans="1:34" x14ac:dyDescent="0.2">
      <c r="A120" t="s">
        <v>427</v>
      </c>
      <c r="B120" t="s">
        <v>1076</v>
      </c>
      <c r="C120">
        <v>0</v>
      </c>
      <c r="D120" t="s">
        <v>34</v>
      </c>
      <c r="E120" t="s">
        <v>1077</v>
      </c>
      <c r="F120" t="s">
        <v>34</v>
      </c>
      <c r="G120" t="s">
        <v>34</v>
      </c>
      <c r="H120" t="s">
        <v>34</v>
      </c>
      <c r="I120" t="s">
        <v>34</v>
      </c>
      <c r="J120" t="s">
        <v>34</v>
      </c>
      <c r="K120" t="s">
        <v>34</v>
      </c>
      <c r="L120" t="s">
        <v>34</v>
      </c>
      <c r="M120" t="s">
        <v>34</v>
      </c>
      <c r="N120" t="s">
        <v>34</v>
      </c>
      <c r="O120">
        <v>3.6</v>
      </c>
      <c r="P120" t="s">
        <v>34</v>
      </c>
      <c r="Q120" t="s">
        <v>34</v>
      </c>
      <c r="R120">
        <v>20</v>
      </c>
      <c r="S120" t="s">
        <v>34</v>
      </c>
      <c r="T120">
        <v>25</v>
      </c>
      <c r="U120" t="s">
        <v>34</v>
      </c>
      <c r="V120" t="s">
        <v>430</v>
      </c>
      <c r="W120" t="s">
        <v>34</v>
      </c>
      <c r="X120" t="s">
        <v>34</v>
      </c>
      <c r="Y120" t="s">
        <v>34</v>
      </c>
      <c r="Z120" t="s">
        <v>34</v>
      </c>
      <c r="AA120">
        <v>820</v>
      </c>
      <c r="AB120" t="s">
        <v>34</v>
      </c>
      <c r="AC120" t="s">
        <v>34</v>
      </c>
      <c r="AD120" t="s">
        <v>34</v>
      </c>
      <c r="AE120" t="s">
        <v>34</v>
      </c>
      <c r="AF120" t="s">
        <v>34</v>
      </c>
      <c r="AG120" t="s">
        <v>34</v>
      </c>
      <c r="AH120" t="s">
        <v>34</v>
      </c>
    </row>
    <row r="121" spans="1:34" x14ac:dyDescent="0.2">
      <c r="A121" t="s">
        <v>427</v>
      </c>
      <c r="B121" t="s">
        <v>1076</v>
      </c>
      <c r="C121">
        <v>0</v>
      </c>
      <c r="D121" t="s">
        <v>34</v>
      </c>
      <c r="E121" t="s">
        <v>1077</v>
      </c>
      <c r="F121" t="s">
        <v>34</v>
      </c>
      <c r="G121" t="s">
        <v>34</v>
      </c>
      <c r="H121" t="s">
        <v>34</v>
      </c>
      <c r="I121" t="s">
        <v>34</v>
      </c>
      <c r="J121" t="s">
        <v>34</v>
      </c>
      <c r="K121" t="s">
        <v>34</v>
      </c>
      <c r="L121" t="s">
        <v>34</v>
      </c>
      <c r="M121" t="s">
        <v>34</v>
      </c>
      <c r="N121" t="s">
        <v>34</v>
      </c>
      <c r="O121">
        <v>6</v>
      </c>
      <c r="P121" t="s">
        <v>34</v>
      </c>
      <c r="Q121" t="s">
        <v>34</v>
      </c>
      <c r="R121">
        <v>20</v>
      </c>
      <c r="S121" t="s">
        <v>34</v>
      </c>
      <c r="T121">
        <v>20</v>
      </c>
      <c r="U121" t="s">
        <v>34</v>
      </c>
      <c r="V121" t="s">
        <v>431</v>
      </c>
      <c r="W121" t="s">
        <v>34</v>
      </c>
      <c r="X121" t="s">
        <v>34</v>
      </c>
      <c r="Y121" t="s">
        <v>34</v>
      </c>
      <c r="Z121" t="s">
        <v>34</v>
      </c>
      <c r="AA121">
        <v>550</v>
      </c>
      <c r="AB121" t="s">
        <v>34</v>
      </c>
      <c r="AC121" t="s">
        <v>34</v>
      </c>
      <c r="AD121" t="s">
        <v>34</v>
      </c>
      <c r="AE121" t="s">
        <v>34</v>
      </c>
      <c r="AF121" t="s">
        <v>34</v>
      </c>
      <c r="AG121" t="s">
        <v>34</v>
      </c>
      <c r="AH121" t="s">
        <v>34</v>
      </c>
    </row>
    <row r="122" spans="1:34" x14ac:dyDescent="0.2">
      <c r="A122" t="s">
        <v>427</v>
      </c>
      <c r="B122" t="s">
        <v>1076</v>
      </c>
      <c r="C122">
        <v>0</v>
      </c>
      <c r="D122" t="s">
        <v>34</v>
      </c>
      <c r="E122" t="s">
        <v>1077</v>
      </c>
      <c r="F122" t="s">
        <v>34</v>
      </c>
      <c r="G122" t="s">
        <v>34</v>
      </c>
      <c r="H122" t="s">
        <v>34</v>
      </c>
      <c r="I122" t="s">
        <v>34</v>
      </c>
      <c r="J122" t="s">
        <v>34</v>
      </c>
      <c r="K122" t="s">
        <v>34</v>
      </c>
      <c r="L122" t="s">
        <v>34</v>
      </c>
      <c r="M122" t="s">
        <v>34</v>
      </c>
      <c r="N122" t="s">
        <v>34</v>
      </c>
      <c r="O122">
        <v>6</v>
      </c>
      <c r="P122" t="s">
        <v>34</v>
      </c>
      <c r="Q122" t="s">
        <v>34</v>
      </c>
      <c r="R122">
        <v>15</v>
      </c>
      <c r="S122" t="s">
        <v>34</v>
      </c>
      <c r="T122">
        <v>25</v>
      </c>
      <c r="U122" t="s">
        <v>34</v>
      </c>
      <c r="V122" t="s">
        <v>432</v>
      </c>
      <c r="W122" t="s">
        <v>34</v>
      </c>
      <c r="X122" t="s">
        <v>34</v>
      </c>
      <c r="Y122" t="s">
        <v>34</v>
      </c>
      <c r="Z122" t="s">
        <v>34</v>
      </c>
      <c r="AA122">
        <v>380</v>
      </c>
      <c r="AB122" t="s">
        <v>34</v>
      </c>
      <c r="AC122" t="s">
        <v>34</v>
      </c>
      <c r="AD122" t="s">
        <v>34</v>
      </c>
      <c r="AE122" t="s">
        <v>34</v>
      </c>
      <c r="AF122" t="s">
        <v>34</v>
      </c>
      <c r="AG122" t="s">
        <v>34</v>
      </c>
      <c r="AH122" t="s">
        <v>34</v>
      </c>
    </row>
    <row r="123" spans="1:34" x14ac:dyDescent="0.2">
      <c r="A123" t="s">
        <v>427</v>
      </c>
      <c r="B123" t="s">
        <v>1076</v>
      </c>
      <c r="C123">
        <v>0</v>
      </c>
      <c r="D123" t="s">
        <v>34</v>
      </c>
      <c r="E123" t="s">
        <v>1077</v>
      </c>
      <c r="F123" t="s">
        <v>34</v>
      </c>
      <c r="G123" t="s">
        <v>34</v>
      </c>
      <c r="H123" t="s">
        <v>34</v>
      </c>
      <c r="I123" t="s">
        <v>34</v>
      </c>
      <c r="J123" t="s">
        <v>34</v>
      </c>
      <c r="K123" t="s">
        <v>34</v>
      </c>
      <c r="L123" t="s">
        <v>34</v>
      </c>
      <c r="M123" t="s">
        <v>34</v>
      </c>
      <c r="N123" t="s">
        <v>34</v>
      </c>
      <c r="O123">
        <v>3.6</v>
      </c>
      <c r="P123" t="s">
        <v>34</v>
      </c>
      <c r="Q123" t="s">
        <v>34</v>
      </c>
      <c r="R123">
        <v>20</v>
      </c>
      <c r="S123" t="s">
        <v>34</v>
      </c>
      <c r="T123">
        <v>20</v>
      </c>
      <c r="U123" t="s">
        <v>34</v>
      </c>
      <c r="V123" t="s">
        <v>433</v>
      </c>
      <c r="W123" t="s">
        <v>34</v>
      </c>
      <c r="X123" t="s">
        <v>34</v>
      </c>
      <c r="Y123" t="s">
        <v>34</v>
      </c>
      <c r="Z123" t="s">
        <v>34</v>
      </c>
      <c r="AA123">
        <v>540</v>
      </c>
      <c r="AB123" t="s">
        <v>34</v>
      </c>
      <c r="AC123" t="s">
        <v>34</v>
      </c>
      <c r="AD123" t="s">
        <v>34</v>
      </c>
      <c r="AE123" t="s">
        <v>34</v>
      </c>
      <c r="AF123" t="s">
        <v>34</v>
      </c>
      <c r="AG123" t="s">
        <v>34</v>
      </c>
      <c r="AH123" t="s">
        <v>34</v>
      </c>
    </row>
    <row r="124" spans="1:34" x14ac:dyDescent="0.2">
      <c r="A124" t="s">
        <v>427</v>
      </c>
      <c r="B124" t="s">
        <v>1076</v>
      </c>
      <c r="C124">
        <v>0</v>
      </c>
      <c r="D124" t="s">
        <v>34</v>
      </c>
      <c r="E124" t="s">
        <v>1077</v>
      </c>
      <c r="F124" t="s">
        <v>34</v>
      </c>
      <c r="G124" t="s">
        <v>34</v>
      </c>
      <c r="H124" t="s">
        <v>34</v>
      </c>
      <c r="I124" t="s">
        <v>34</v>
      </c>
      <c r="J124" t="s">
        <v>34</v>
      </c>
      <c r="K124" t="s">
        <v>34</v>
      </c>
      <c r="L124" t="s">
        <v>34</v>
      </c>
      <c r="M124" t="s">
        <v>34</v>
      </c>
      <c r="N124" t="s">
        <v>34</v>
      </c>
      <c r="O124">
        <v>1.2</v>
      </c>
      <c r="P124" t="s">
        <v>34</v>
      </c>
      <c r="Q124" t="s">
        <v>34</v>
      </c>
      <c r="R124">
        <v>10</v>
      </c>
      <c r="S124" t="s">
        <v>34</v>
      </c>
      <c r="T124">
        <v>25</v>
      </c>
      <c r="U124" t="s">
        <v>34</v>
      </c>
      <c r="V124" t="s">
        <v>431</v>
      </c>
      <c r="W124" t="s">
        <v>34</v>
      </c>
      <c r="X124" t="s">
        <v>34</v>
      </c>
      <c r="Y124" t="s">
        <v>34</v>
      </c>
      <c r="Z124" t="s">
        <v>34</v>
      </c>
      <c r="AA124">
        <v>216</v>
      </c>
      <c r="AB124" t="s">
        <v>34</v>
      </c>
      <c r="AC124" t="s">
        <v>34</v>
      </c>
      <c r="AD124" t="s">
        <v>34</v>
      </c>
      <c r="AE124" t="s">
        <v>34</v>
      </c>
      <c r="AF124" t="s">
        <v>34</v>
      </c>
      <c r="AG124" t="s">
        <v>34</v>
      </c>
      <c r="AH124" t="s">
        <v>34</v>
      </c>
    </row>
    <row r="125" spans="1:34" x14ac:dyDescent="0.2">
      <c r="A125" t="s">
        <v>427</v>
      </c>
      <c r="B125" t="s">
        <v>1076</v>
      </c>
      <c r="C125">
        <v>0</v>
      </c>
      <c r="D125" t="s">
        <v>34</v>
      </c>
      <c r="E125" t="s">
        <v>1077</v>
      </c>
      <c r="F125" t="s">
        <v>34</v>
      </c>
      <c r="G125" t="s">
        <v>34</v>
      </c>
      <c r="H125" t="s">
        <v>34</v>
      </c>
      <c r="I125" t="s">
        <v>34</v>
      </c>
      <c r="J125" t="s">
        <v>34</v>
      </c>
      <c r="K125" t="s">
        <v>34</v>
      </c>
      <c r="L125" t="s">
        <v>34</v>
      </c>
      <c r="M125" t="s">
        <v>34</v>
      </c>
      <c r="N125" t="s">
        <v>34</v>
      </c>
      <c r="O125">
        <v>6</v>
      </c>
      <c r="P125" t="s">
        <v>34</v>
      </c>
      <c r="Q125" t="s">
        <v>34</v>
      </c>
      <c r="R125">
        <v>15</v>
      </c>
      <c r="S125" t="s">
        <v>34</v>
      </c>
      <c r="T125">
        <v>20</v>
      </c>
      <c r="U125" t="s">
        <v>34</v>
      </c>
      <c r="V125" t="s">
        <v>434</v>
      </c>
      <c r="W125" t="s">
        <v>34</v>
      </c>
      <c r="X125" t="s">
        <v>34</v>
      </c>
      <c r="Y125" t="s">
        <v>34</v>
      </c>
      <c r="Z125" t="s">
        <v>34</v>
      </c>
      <c r="AA125">
        <v>430</v>
      </c>
      <c r="AB125" t="s">
        <v>34</v>
      </c>
      <c r="AC125" t="s">
        <v>34</v>
      </c>
      <c r="AD125" t="s">
        <v>34</v>
      </c>
      <c r="AE125" t="s">
        <v>34</v>
      </c>
      <c r="AF125" t="s">
        <v>34</v>
      </c>
      <c r="AG125" t="s">
        <v>34</v>
      </c>
      <c r="AH125" t="s">
        <v>34</v>
      </c>
    </row>
    <row r="126" spans="1:34" x14ac:dyDescent="0.2">
      <c r="A126" t="s">
        <v>427</v>
      </c>
      <c r="B126" t="s">
        <v>1076</v>
      </c>
      <c r="C126">
        <v>0</v>
      </c>
      <c r="D126" t="s">
        <v>34</v>
      </c>
      <c r="E126" t="s">
        <v>1077</v>
      </c>
      <c r="F126" t="s">
        <v>34</v>
      </c>
      <c r="G126" t="s">
        <v>34</v>
      </c>
      <c r="H126" t="s">
        <v>34</v>
      </c>
      <c r="I126" t="s">
        <v>34</v>
      </c>
      <c r="J126" t="s">
        <v>34</v>
      </c>
      <c r="K126" t="s">
        <v>34</v>
      </c>
      <c r="L126" t="s">
        <v>34</v>
      </c>
      <c r="M126" t="s">
        <v>34</v>
      </c>
      <c r="N126" t="s">
        <v>34</v>
      </c>
      <c r="O126">
        <v>1.2</v>
      </c>
      <c r="P126" t="s">
        <v>34</v>
      </c>
      <c r="Q126" t="s">
        <v>34</v>
      </c>
      <c r="R126">
        <v>10</v>
      </c>
      <c r="S126" t="s">
        <v>34</v>
      </c>
      <c r="T126">
        <v>25</v>
      </c>
      <c r="U126" t="s">
        <v>34</v>
      </c>
      <c r="V126" t="s">
        <v>435</v>
      </c>
      <c r="W126" t="s">
        <v>34</v>
      </c>
      <c r="X126" t="s">
        <v>34</v>
      </c>
      <c r="Y126" t="s">
        <v>34</v>
      </c>
      <c r="Z126" t="s">
        <v>34</v>
      </c>
      <c r="AA126">
        <v>1240</v>
      </c>
      <c r="AB126" t="s">
        <v>34</v>
      </c>
      <c r="AC126" t="s">
        <v>34</v>
      </c>
      <c r="AD126" t="s">
        <v>34</v>
      </c>
      <c r="AE126" t="s">
        <v>34</v>
      </c>
      <c r="AF126" t="s">
        <v>34</v>
      </c>
      <c r="AG126" t="s">
        <v>34</v>
      </c>
      <c r="AH126" t="s">
        <v>34</v>
      </c>
    </row>
    <row r="127" spans="1:34" x14ac:dyDescent="0.2">
      <c r="A127" t="s">
        <v>427</v>
      </c>
      <c r="B127" t="s">
        <v>1076</v>
      </c>
      <c r="C127">
        <v>0</v>
      </c>
      <c r="D127" t="s">
        <v>34</v>
      </c>
      <c r="E127" t="s">
        <v>1077</v>
      </c>
      <c r="F127" t="s">
        <v>34</v>
      </c>
      <c r="G127" t="s">
        <v>34</v>
      </c>
      <c r="H127" t="s">
        <v>34</v>
      </c>
      <c r="I127" t="s">
        <v>34</v>
      </c>
      <c r="J127" t="s">
        <v>34</v>
      </c>
      <c r="K127" t="s">
        <v>34</v>
      </c>
      <c r="L127" t="s">
        <v>34</v>
      </c>
      <c r="M127" t="s">
        <v>34</v>
      </c>
      <c r="N127" t="s">
        <v>34</v>
      </c>
      <c r="O127">
        <v>3.6</v>
      </c>
      <c r="P127" t="s">
        <v>34</v>
      </c>
      <c r="Q127" t="s">
        <v>34</v>
      </c>
      <c r="R127">
        <v>10</v>
      </c>
      <c r="S127" t="s">
        <v>34</v>
      </c>
      <c r="T127">
        <v>30</v>
      </c>
      <c r="U127" t="s">
        <v>34</v>
      </c>
      <c r="V127" t="s">
        <v>435</v>
      </c>
      <c r="W127" t="s">
        <v>34</v>
      </c>
      <c r="X127" t="s">
        <v>34</v>
      </c>
      <c r="Y127" t="s">
        <v>34</v>
      </c>
      <c r="Z127" t="s">
        <v>34</v>
      </c>
      <c r="AA127">
        <v>390</v>
      </c>
      <c r="AB127" t="s">
        <v>34</v>
      </c>
      <c r="AC127" t="s">
        <v>34</v>
      </c>
      <c r="AD127" t="s">
        <v>34</v>
      </c>
      <c r="AE127" t="s">
        <v>34</v>
      </c>
      <c r="AF127" t="s">
        <v>34</v>
      </c>
      <c r="AG127" t="s">
        <v>34</v>
      </c>
      <c r="AH127" t="s">
        <v>34</v>
      </c>
    </row>
    <row r="128" spans="1:34" x14ac:dyDescent="0.2">
      <c r="A128" t="s">
        <v>427</v>
      </c>
      <c r="B128" t="s">
        <v>1076</v>
      </c>
      <c r="C128">
        <v>0</v>
      </c>
      <c r="D128" t="s">
        <v>34</v>
      </c>
      <c r="E128" t="s">
        <v>1077</v>
      </c>
      <c r="F128" t="s">
        <v>34</v>
      </c>
      <c r="G128" t="s">
        <v>34</v>
      </c>
      <c r="H128" t="s">
        <v>34</v>
      </c>
      <c r="I128" t="s">
        <v>34</v>
      </c>
      <c r="J128" t="s">
        <v>34</v>
      </c>
      <c r="K128" t="s">
        <v>34</v>
      </c>
      <c r="L128" t="s">
        <v>34</v>
      </c>
      <c r="M128" t="s">
        <v>34</v>
      </c>
      <c r="N128" t="s">
        <v>34</v>
      </c>
      <c r="O128">
        <v>6</v>
      </c>
      <c r="P128" t="s">
        <v>34</v>
      </c>
      <c r="Q128" t="s">
        <v>34</v>
      </c>
      <c r="R128">
        <v>10</v>
      </c>
      <c r="S128" t="s">
        <v>34</v>
      </c>
      <c r="T128">
        <v>30</v>
      </c>
      <c r="U128" t="s">
        <v>34</v>
      </c>
      <c r="V128" t="s">
        <v>430</v>
      </c>
      <c r="W128" t="s">
        <v>34</v>
      </c>
      <c r="X128" t="s">
        <v>34</v>
      </c>
      <c r="Y128" t="s">
        <v>34</v>
      </c>
      <c r="Z128" t="s">
        <v>34</v>
      </c>
      <c r="AA128">
        <v>79</v>
      </c>
      <c r="AB128" t="s">
        <v>34</v>
      </c>
      <c r="AC128" t="s">
        <v>34</v>
      </c>
      <c r="AD128" t="s">
        <v>34</v>
      </c>
      <c r="AE128" t="s">
        <v>34</v>
      </c>
      <c r="AF128" t="s">
        <v>34</v>
      </c>
      <c r="AG128" t="s">
        <v>34</v>
      </c>
      <c r="AH128" t="s">
        <v>34</v>
      </c>
    </row>
    <row r="129" spans="1:34" x14ac:dyDescent="0.2">
      <c r="A129" t="s">
        <v>427</v>
      </c>
      <c r="B129" t="s">
        <v>1076</v>
      </c>
      <c r="C129">
        <v>0</v>
      </c>
      <c r="D129" t="s">
        <v>34</v>
      </c>
      <c r="E129" t="s">
        <v>1077</v>
      </c>
      <c r="F129" t="s">
        <v>34</v>
      </c>
      <c r="G129" t="s">
        <v>34</v>
      </c>
      <c r="H129" t="s">
        <v>34</v>
      </c>
      <c r="I129" t="s">
        <v>34</v>
      </c>
      <c r="J129" t="s">
        <v>34</v>
      </c>
      <c r="K129" t="s">
        <v>34</v>
      </c>
      <c r="L129" t="s">
        <v>34</v>
      </c>
      <c r="M129" t="s">
        <v>34</v>
      </c>
      <c r="N129" t="s">
        <v>34</v>
      </c>
      <c r="O129">
        <v>1.2</v>
      </c>
      <c r="P129" t="s">
        <v>34</v>
      </c>
      <c r="Q129" t="s">
        <v>34</v>
      </c>
      <c r="R129">
        <v>20</v>
      </c>
      <c r="S129" t="s">
        <v>34</v>
      </c>
      <c r="T129">
        <v>30</v>
      </c>
      <c r="U129" t="s">
        <v>34</v>
      </c>
      <c r="V129" t="s">
        <v>432</v>
      </c>
      <c r="W129" t="s">
        <v>34</v>
      </c>
      <c r="X129" t="s">
        <v>34</v>
      </c>
      <c r="Y129" t="s">
        <v>34</v>
      </c>
      <c r="Z129" t="s">
        <v>34</v>
      </c>
      <c r="AA129">
        <v>930</v>
      </c>
      <c r="AB129" t="s">
        <v>34</v>
      </c>
      <c r="AC129" t="s">
        <v>34</v>
      </c>
      <c r="AD129" t="s">
        <v>34</v>
      </c>
      <c r="AE129" t="s">
        <v>34</v>
      </c>
      <c r="AF129" t="s">
        <v>34</v>
      </c>
      <c r="AG129" t="s">
        <v>34</v>
      </c>
      <c r="AH129" t="s">
        <v>34</v>
      </c>
    </row>
    <row r="130" spans="1:34" x14ac:dyDescent="0.2">
      <c r="A130" t="s">
        <v>427</v>
      </c>
      <c r="B130" t="s">
        <v>1076</v>
      </c>
      <c r="C130">
        <v>0</v>
      </c>
      <c r="D130" t="s">
        <v>34</v>
      </c>
      <c r="E130" t="s">
        <v>1077</v>
      </c>
      <c r="F130" t="s">
        <v>34</v>
      </c>
      <c r="G130" t="s">
        <v>34</v>
      </c>
      <c r="H130" t="s">
        <v>34</v>
      </c>
      <c r="I130" t="s">
        <v>34</v>
      </c>
      <c r="J130" t="s">
        <v>34</v>
      </c>
      <c r="K130" t="s">
        <v>34</v>
      </c>
      <c r="L130" t="s">
        <v>34</v>
      </c>
      <c r="M130" t="s">
        <v>34</v>
      </c>
      <c r="N130" t="s">
        <v>34</v>
      </c>
      <c r="O130">
        <v>3.6</v>
      </c>
      <c r="P130" t="s">
        <v>34</v>
      </c>
      <c r="Q130" t="s">
        <v>34</v>
      </c>
      <c r="R130">
        <v>15</v>
      </c>
      <c r="S130" t="s">
        <v>34</v>
      </c>
      <c r="T130">
        <v>30</v>
      </c>
      <c r="U130" t="s">
        <v>34</v>
      </c>
      <c r="V130" t="s">
        <v>431</v>
      </c>
      <c r="W130" t="s">
        <v>34</v>
      </c>
      <c r="X130" t="s">
        <v>34</v>
      </c>
      <c r="Y130" t="s">
        <v>34</v>
      </c>
      <c r="Z130" t="s">
        <v>34</v>
      </c>
      <c r="AA130">
        <v>270</v>
      </c>
      <c r="AB130" t="s">
        <v>34</v>
      </c>
      <c r="AC130" t="s">
        <v>34</v>
      </c>
      <c r="AD130" t="s">
        <v>34</v>
      </c>
      <c r="AE130" t="s">
        <v>34</v>
      </c>
      <c r="AF130" t="s">
        <v>34</v>
      </c>
      <c r="AG130" t="s">
        <v>34</v>
      </c>
      <c r="AH130" t="s">
        <v>34</v>
      </c>
    </row>
    <row r="131" spans="1:34" x14ac:dyDescent="0.2">
      <c r="A131" t="s">
        <v>427</v>
      </c>
      <c r="B131" t="s">
        <v>1076</v>
      </c>
      <c r="C131">
        <v>0</v>
      </c>
      <c r="D131" t="s">
        <v>34</v>
      </c>
      <c r="E131" t="s">
        <v>1077</v>
      </c>
      <c r="F131" t="s">
        <v>34</v>
      </c>
      <c r="G131" t="s">
        <v>34</v>
      </c>
      <c r="H131" t="s">
        <v>34</v>
      </c>
      <c r="I131" t="s">
        <v>34</v>
      </c>
      <c r="J131" t="s">
        <v>34</v>
      </c>
      <c r="K131" t="s">
        <v>34</v>
      </c>
      <c r="L131" t="s">
        <v>34</v>
      </c>
      <c r="M131" t="s">
        <v>34</v>
      </c>
      <c r="N131" t="s">
        <v>34</v>
      </c>
      <c r="O131">
        <v>6</v>
      </c>
      <c r="P131" t="s">
        <v>34</v>
      </c>
      <c r="Q131" t="s">
        <v>34</v>
      </c>
      <c r="R131">
        <v>10</v>
      </c>
      <c r="S131" t="s">
        <v>34</v>
      </c>
      <c r="T131">
        <v>25</v>
      </c>
      <c r="U131" t="s">
        <v>34</v>
      </c>
      <c r="V131" t="s">
        <v>433</v>
      </c>
      <c r="W131" t="s">
        <v>34</v>
      </c>
      <c r="X131" t="s">
        <v>34</v>
      </c>
      <c r="Y131" t="s">
        <v>34</v>
      </c>
      <c r="Z131" t="s">
        <v>34</v>
      </c>
      <c r="AA131">
        <v>310</v>
      </c>
      <c r="AB131" t="s">
        <v>34</v>
      </c>
      <c r="AC131" t="s">
        <v>34</v>
      </c>
      <c r="AD131" t="s">
        <v>34</v>
      </c>
      <c r="AE131" t="s">
        <v>34</v>
      </c>
      <c r="AF131" t="s">
        <v>34</v>
      </c>
      <c r="AG131" t="s">
        <v>34</v>
      </c>
      <c r="AH131" t="s">
        <v>34</v>
      </c>
    </row>
    <row r="132" spans="1:34" x14ac:dyDescent="0.2">
      <c r="A132" t="s">
        <v>427</v>
      </c>
      <c r="B132" t="s">
        <v>1076</v>
      </c>
      <c r="C132">
        <v>0</v>
      </c>
      <c r="D132" t="s">
        <v>34</v>
      </c>
      <c r="E132" t="s">
        <v>1077</v>
      </c>
      <c r="F132" t="s">
        <v>34</v>
      </c>
      <c r="G132" t="s">
        <v>34</v>
      </c>
      <c r="H132" t="s">
        <v>34</v>
      </c>
      <c r="I132" t="s">
        <v>34</v>
      </c>
      <c r="J132" t="s">
        <v>34</v>
      </c>
      <c r="K132" t="s">
        <v>34</v>
      </c>
      <c r="L132" t="s">
        <v>34</v>
      </c>
      <c r="M132" t="s">
        <v>34</v>
      </c>
      <c r="N132" t="s">
        <v>34</v>
      </c>
      <c r="O132">
        <v>1.2</v>
      </c>
      <c r="P132" t="s">
        <v>34</v>
      </c>
      <c r="Q132" t="s">
        <v>34</v>
      </c>
      <c r="R132">
        <v>15</v>
      </c>
      <c r="S132" t="s">
        <v>34</v>
      </c>
      <c r="T132">
        <v>30</v>
      </c>
      <c r="U132" t="s">
        <v>34</v>
      </c>
      <c r="V132" t="s">
        <v>433</v>
      </c>
      <c r="W132" t="s">
        <v>34</v>
      </c>
      <c r="X132" t="s">
        <v>34</v>
      </c>
      <c r="Y132" t="s">
        <v>34</v>
      </c>
      <c r="Z132" t="s">
        <v>34</v>
      </c>
      <c r="AA132">
        <v>220</v>
      </c>
      <c r="AB132" t="s">
        <v>34</v>
      </c>
      <c r="AC132" t="s">
        <v>34</v>
      </c>
      <c r="AD132" t="s">
        <v>34</v>
      </c>
      <c r="AE132" t="s">
        <v>34</v>
      </c>
      <c r="AF132" t="s">
        <v>34</v>
      </c>
      <c r="AG132" t="s">
        <v>34</v>
      </c>
      <c r="AH132" t="s">
        <v>34</v>
      </c>
    </row>
    <row r="133" spans="1:34" x14ac:dyDescent="0.2">
      <c r="A133" t="s">
        <v>427</v>
      </c>
      <c r="B133" t="s">
        <v>1076</v>
      </c>
      <c r="C133">
        <v>0</v>
      </c>
      <c r="D133" t="s">
        <v>34</v>
      </c>
      <c r="E133" t="s">
        <v>1077</v>
      </c>
      <c r="F133" t="s">
        <v>34</v>
      </c>
      <c r="G133" t="s">
        <v>34</v>
      </c>
      <c r="H133" t="s">
        <v>34</v>
      </c>
      <c r="I133" t="s">
        <v>34</v>
      </c>
      <c r="J133" t="s">
        <v>34</v>
      </c>
      <c r="K133" t="s">
        <v>34</v>
      </c>
      <c r="L133" t="s">
        <v>34</v>
      </c>
      <c r="M133" t="s">
        <v>34</v>
      </c>
      <c r="N133" t="s">
        <v>34</v>
      </c>
      <c r="O133">
        <v>3.6</v>
      </c>
      <c r="P133" t="s">
        <v>34</v>
      </c>
      <c r="Q133" t="s">
        <v>34</v>
      </c>
      <c r="R133">
        <v>10</v>
      </c>
      <c r="S133" t="s">
        <v>34</v>
      </c>
      <c r="T133">
        <v>20</v>
      </c>
      <c r="U133" t="s">
        <v>34</v>
      </c>
      <c r="V133" t="s">
        <v>432</v>
      </c>
      <c r="W133" t="s">
        <v>34</v>
      </c>
      <c r="X133" t="s">
        <v>34</v>
      </c>
      <c r="Y133" t="s">
        <v>34</v>
      </c>
      <c r="Z133" t="s">
        <v>34</v>
      </c>
      <c r="AA133">
        <v>430</v>
      </c>
      <c r="AB133" t="s">
        <v>34</v>
      </c>
      <c r="AC133" t="s">
        <v>34</v>
      </c>
      <c r="AD133" t="s">
        <v>34</v>
      </c>
      <c r="AE133" t="s">
        <v>34</v>
      </c>
      <c r="AF133" t="s">
        <v>34</v>
      </c>
      <c r="AG133" t="s">
        <v>34</v>
      </c>
      <c r="AH133" t="s">
        <v>34</v>
      </c>
    </row>
    <row r="134" spans="1:34" x14ac:dyDescent="0.2">
      <c r="A134" t="s">
        <v>777</v>
      </c>
      <c r="B134" t="s">
        <v>1078</v>
      </c>
      <c r="C134">
        <v>1</v>
      </c>
      <c r="D134" t="s">
        <v>1079</v>
      </c>
      <c r="E134" t="s">
        <v>778</v>
      </c>
      <c r="F134" t="s">
        <v>34</v>
      </c>
      <c r="G134" t="s">
        <v>34</v>
      </c>
      <c r="H134" t="s">
        <v>34</v>
      </c>
      <c r="I134" t="s">
        <v>34</v>
      </c>
      <c r="J134" t="s">
        <v>34</v>
      </c>
      <c r="K134" t="s">
        <v>34</v>
      </c>
      <c r="L134" t="s">
        <v>34</v>
      </c>
      <c r="M134" t="s">
        <v>34</v>
      </c>
      <c r="N134" t="s">
        <v>34</v>
      </c>
      <c r="O134">
        <v>0.5</v>
      </c>
      <c r="P134" t="s">
        <v>34</v>
      </c>
      <c r="Q134">
        <v>18</v>
      </c>
      <c r="R134">
        <v>15</v>
      </c>
      <c r="S134" t="s">
        <v>34</v>
      </c>
      <c r="T134">
        <v>20</v>
      </c>
      <c r="U134" t="s">
        <v>34</v>
      </c>
      <c r="V134">
        <v>7</v>
      </c>
      <c r="W134">
        <v>22</v>
      </c>
      <c r="X134">
        <v>1</v>
      </c>
      <c r="Y134">
        <v>20</v>
      </c>
      <c r="Z134" t="s">
        <v>34</v>
      </c>
      <c r="AA134">
        <v>78</v>
      </c>
      <c r="AB134">
        <v>22</v>
      </c>
      <c r="AC134" t="s">
        <v>34</v>
      </c>
      <c r="AD134" t="s">
        <v>34</v>
      </c>
      <c r="AE134" t="s">
        <v>687</v>
      </c>
      <c r="AF134" t="s">
        <v>779</v>
      </c>
      <c r="AG134" t="s">
        <v>34</v>
      </c>
      <c r="AH134" t="s">
        <v>34</v>
      </c>
    </row>
    <row r="135" spans="1:34" x14ac:dyDescent="0.2">
      <c r="A135" t="s">
        <v>746</v>
      </c>
      <c r="B135" t="s">
        <v>747</v>
      </c>
      <c r="C135">
        <v>0</v>
      </c>
      <c r="D135" t="s">
        <v>34</v>
      </c>
      <c r="E135" t="s">
        <v>723</v>
      </c>
      <c r="F135" t="s">
        <v>748</v>
      </c>
      <c r="G135" t="s">
        <v>34</v>
      </c>
      <c r="H135" t="s">
        <v>34</v>
      </c>
      <c r="I135" t="s">
        <v>34</v>
      </c>
      <c r="J135" t="s">
        <v>34</v>
      </c>
      <c r="K135" t="s">
        <v>34</v>
      </c>
      <c r="L135" t="s">
        <v>34</v>
      </c>
      <c r="M135" t="s">
        <v>34</v>
      </c>
      <c r="N135" t="s">
        <v>34</v>
      </c>
      <c r="O135" t="s">
        <v>34</v>
      </c>
      <c r="P135" t="s">
        <v>34</v>
      </c>
      <c r="Q135">
        <v>18</v>
      </c>
      <c r="R135">
        <v>23</v>
      </c>
      <c r="S135" t="s">
        <v>34</v>
      </c>
      <c r="T135">
        <v>14.95</v>
      </c>
      <c r="U135" t="s">
        <v>34</v>
      </c>
      <c r="V135">
        <v>5</v>
      </c>
      <c r="W135">
        <f t="shared" ref="W135:W153" si="4">AVERAGE(22,25)</f>
        <v>23.5</v>
      </c>
      <c r="X135">
        <f t="shared" ref="X135:X153" si="5">_xlfn.STDEV.P(22,25)</f>
        <v>1.5</v>
      </c>
      <c r="Y135" t="s">
        <v>34</v>
      </c>
      <c r="Z135" t="s">
        <v>34</v>
      </c>
      <c r="AA135">
        <v>211</v>
      </c>
      <c r="AB135" t="s">
        <v>34</v>
      </c>
      <c r="AC135" t="s">
        <v>34</v>
      </c>
      <c r="AD135" t="s">
        <v>34</v>
      </c>
      <c r="AE135" t="s">
        <v>687</v>
      </c>
      <c r="AF135" t="s">
        <v>36</v>
      </c>
      <c r="AG135" t="s">
        <v>34</v>
      </c>
      <c r="AH135" t="s">
        <v>34</v>
      </c>
    </row>
    <row r="136" spans="1:34" x14ac:dyDescent="0.2">
      <c r="A136" t="s">
        <v>746</v>
      </c>
      <c r="B136" t="s">
        <v>747</v>
      </c>
      <c r="C136">
        <v>0</v>
      </c>
      <c r="D136" t="s">
        <v>34</v>
      </c>
      <c r="E136" t="s">
        <v>723</v>
      </c>
      <c r="F136" t="s">
        <v>748</v>
      </c>
      <c r="G136" t="s">
        <v>34</v>
      </c>
      <c r="H136" t="s">
        <v>34</v>
      </c>
      <c r="I136" t="s">
        <v>34</v>
      </c>
      <c r="J136" t="s">
        <v>34</v>
      </c>
      <c r="K136" t="s">
        <v>34</v>
      </c>
      <c r="L136" t="s">
        <v>34</v>
      </c>
      <c r="M136" t="s">
        <v>34</v>
      </c>
      <c r="N136" t="s">
        <v>34</v>
      </c>
      <c r="O136" t="s">
        <v>34</v>
      </c>
      <c r="P136" t="s">
        <v>34</v>
      </c>
      <c r="Q136">
        <v>18</v>
      </c>
      <c r="R136">
        <v>27</v>
      </c>
      <c r="S136" t="s">
        <v>34</v>
      </c>
      <c r="T136">
        <v>20.25</v>
      </c>
      <c r="U136" t="s">
        <v>34</v>
      </c>
      <c r="V136">
        <v>5</v>
      </c>
      <c r="W136">
        <f t="shared" si="4"/>
        <v>23.5</v>
      </c>
      <c r="X136">
        <f t="shared" si="5"/>
        <v>1.5</v>
      </c>
      <c r="Y136" t="s">
        <v>34</v>
      </c>
      <c r="Z136" t="s">
        <v>34</v>
      </c>
      <c r="AA136">
        <v>169</v>
      </c>
      <c r="AB136" t="s">
        <v>34</v>
      </c>
      <c r="AC136" t="s">
        <v>34</v>
      </c>
      <c r="AD136" t="s">
        <v>34</v>
      </c>
      <c r="AE136" t="s">
        <v>687</v>
      </c>
      <c r="AF136" t="s">
        <v>36</v>
      </c>
      <c r="AG136" t="s">
        <v>34</v>
      </c>
      <c r="AH136" t="s">
        <v>34</v>
      </c>
    </row>
    <row r="137" spans="1:34" x14ac:dyDescent="0.2">
      <c r="A137" t="s">
        <v>746</v>
      </c>
      <c r="B137" t="s">
        <v>747</v>
      </c>
      <c r="C137">
        <v>0</v>
      </c>
      <c r="D137" t="s">
        <v>34</v>
      </c>
      <c r="E137" t="s">
        <v>723</v>
      </c>
      <c r="F137" t="s">
        <v>748</v>
      </c>
      <c r="G137" t="s">
        <v>34</v>
      </c>
      <c r="H137" t="s">
        <v>34</v>
      </c>
      <c r="I137" t="s">
        <v>34</v>
      </c>
      <c r="J137" t="s">
        <v>34</v>
      </c>
      <c r="K137" t="s">
        <v>34</v>
      </c>
      <c r="L137" t="s">
        <v>34</v>
      </c>
      <c r="M137" t="s">
        <v>34</v>
      </c>
      <c r="N137" t="s">
        <v>34</v>
      </c>
      <c r="O137" t="s">
        <v>34</v>
      </c>
      <c r="P137" t="s">
        <v>34</v>
      </c>
      <c r="Q137">
        <v>18</v>
      </c>
      <c r="R137">
        <v>23</v>
      </c>
      <c r="S137" t="s">
        <v>34</v>
      </c>
      <c r="T137">
        <v>14.95</v>
      </c>
      <c r="U137" t="s">
        <v>34</v>
      </c>
      <c r="V137">
        <v>6</v>
      </c>
      <c r="W137">
        <f t="shared" si="4"/>
        <v>23.5</v>
      </c>
      <c r="X137">
        <f t="shared" si="5"/>
        <v>1.5</v>
      </c>
      <c r="Y137" t="s">
        <v>34</v>
      </c>
      <c r="Z137" t="s">
        <v>34</v>
      </c>
      <c r="AA137">
        <v>193</v>
      </c>
      <c r="AB137" t="s">
        <v>34</v>
      </c>
      <c r="AC137" t="s">
        <v>34</v>
      </c>
      <c r="AD137" t="s">
        <v>34</v>
      </c>
      <c r="AE137" t="s">
        <v>687</v>
      </c>
      <c r="AF137" t="s">
        <v>36</v>
      </c>
      <c r="AG137" t="s">
        <v>34</v>
      </c>
      <c r="AH137" t="s">
        <v>34</v>
      </c>
    </row>
    <row r="138" spans="1:34" x14ac:dyDescent="0.2">
      <c r="A138" t="s">
        <v>746</v>
      </c>
      <c r="B138" t="s">
        <v>747</v>
      </c>
      <c r="C138">
        <v>0</v>
      </c>
      <c r="D138" t="s">
        <v>34</v>
      </c>
      <c r="E138" t="s">
        <v>723</v>
      </c>
      <c r="F138" t="s">
        <v>748</v>
      </c>
      <c r="G138" t="s">
        <v>34</v>
      </c>
      <c r="H138" t="s">
        <v>34</v>
      </c>
      <c r="I138" t="s">
        <v>34</v>
      </c>
      <c r="J138" t="s">
        <v>34</v>
      </c>
      <c r="K138" t="s">
        <v>34</v>
      </c>
      <c r="L138" t="s">
        <v>34</v>
      </c>
      <c r="M138" t="s">
        <v>34</v>
      </c>
      <c r="N138" t="s">
        <v>34</v>
      </c>
      <c r="O138" t="s">
        <v>34</v>
      </c>
      <c r="P138" t="s">
        <v>34</v>
      </c>
      <c r="Q138">
        <v>18</v>
      </c>
      <c r="R138">
        <v>27</v>
      </c>
      <c r="S138" t="s">
        <v>34</v>
      </c>
      <c r="T138">
        <v>20.25</v>
      </c>
      <c r="U138" t="s">
        <v>34</v>
      </c>
      <c r="V138">
        <v>6</v>
      </c>
      <c r="W138">
        <f t="shared" si="4"/>
        <v>23.5</v>
      </c>
      <c r="X138">
        <f t="shared" si="5"/>
        <v>1.5</v>
      </c>
      <c r="Y138" t="s">
        <v>34</v>
      </c>
      <c r="Z138" t="s">
        <v>34</v>
      </c>
      <c r="AA138">
        <v>207</v>
      </c>
      <c r="AB138" t="s">
        <v>34</v>
      </c>
      <c r="AC138" t="s">
        <v>34</v>
      </c>
      <c r="AD138" t="s">
        <v>34</v>
      </c>
      <c r="AE138" t="s">
        <v>687</v>
      </c>
      <c r="AF138" t="s">
        <v>36</v>
      </c>
      <c r="AG138" t="s">
        <v>34</v>
      </c>
      <c r="AH138" t="s">
        <v>34</v>
      </c>
    </row>
    <row r="139" spans="1:34" x14ac:dyDescent="0.2">
      <c r="A139" t="s">
        <v>746</v>
      </c>
      <c r="B139" t="s">
        <v>747</v>
      </c>
      <c r="C139">
        <v>0</v>
      </c>
      <c r="D139" t="s">
        <v>34</v>
      </c>
      <c r="E139" t="s">
        <v>723</v>
      </c>
      <c r="F139" t="s">
        <v>481</v>
      </c>
      <c r="G139" t="s">
        <v>34</v>
      </c>
      <c r="H139" t="s">
        <v>34</v>
      </c>
      <c r="I139" t="s">
        <v>34</v>
      </c>
      <c r="J139" t="s">
        <v>34</v>
      </c>
      <c r="K139" t="s">
        <v>34</v>
      </c>
      <c r="L139" t="s">
        <v>34</v>
      </c>
      <c r="M139" t="s">
        <v>34</v>
      </c>
      <c r="N139" t="s">
        <v>34</v>
      </c>
      <c r="O139" t="s">
        <v>34</v>
      </c>
      <c r="P139" t="s">
        <v>34</v>
      </c>
      <c r="Q139">
        <v>18</v>
      </c>
      <c r="R139">
        <v>23</v>
      </c>
      <c r="S139" t="s">
        <v>34</v>
      </c>
      <c r="T139">
        <v>14.95</v>
      </c>
      <c r="U139" t="s">
        <v>34</v>
      </c>
      <c r="V139">
        <v>5.5</v>
      </c>
      <c r="W139">
        <f t="shared" si="4"/>
        <v>23.5</v>
      </c>
      <c r="X139">
        <f t="shared" si="5"/>
        <v>1.5</v>
      </c>
      <c r="Y139" t="s">
        <v>34</v>
      </c>
      <c r="Z139" t="s">
        <v>34</v>
      </c>
      <c r="AA139">
        <v>229</v>
      </c>
      <c r="AB139" t="s">
        <v>34</v>
      </c>
      <c r="AC139" t="s">
        <v>34</v>
      </c>
      <c r="AD139" t="s">
        <v>34</v>
      </c>
      <c r="AE139" t="s">
        <v>687</v>
      </c>
      <c r="AF139" t="s">
        <v>36</v>
      </c>
      <c r="AG139" t="s">
        <v>34</v>
      </c>
      <c r="AH139" t="s">
        <v>34</v>
      </c>
    </row>
    <row r="140" spans="1:34" x14ac:dyDescent="0.2">
      <c r="A140" t="s">
        <v>746</v>
      </c>
      <c r="B140" t="s">
        <v>747</v>
      </c>
      <c r="C140">
        <v>0</v>
      </c>
      <c r="D140" t="s">
        <v>34</v>
      </c>
      <c r="E140" t="s">
        <v>723</v>
      </c>
      <c r="F140" t="s">
        <v>481</v>
      </c>
      <c r="G140" t="s">
        <v>34</v>
      </c>
      <c r="H140" t="s">
        <v>34</v>
      </c>
      <c r="I140" t="s">
        <v>34</v>
      </c>
      <c r="J140" t="s">
        <v>34</v>
      </c>
      <c r="K140" t="s">
        <v>34</v>
      </c>
      <c r="L140" t="s">
        <v>34</v>
      </c>
      <c r="M140" t="s">
        <v>34</v>
      </c>
      <c r="N140" t="s">
        <v>34</v>
      </c>
      <c r="O140" t="s">
        <v>34</v>
      </c>
      <c r="P140" t="s">
        <v>34</v>
      </c>
      <c r="Q140">
        <v>18</v>
      </c>
      <c r="R140">
        <v>27</v>
      </c>
      <c r="S140" t="s">
        <v>34</v>
      </c>
      <c r="T140">
        <v>20.25</v>
      </c>
      <c r="U140" t="s">
        <v>34</v>
      </c>
      <c r="V140">
        <v>5.5</v>
      </c>
      <c r="W140">
        <f t="shared" si="4"/>
        <v>23.5</v>
      </c>
      <c r="X140">
        <f t="shared" si="5"/>
        <v>1.5</v>
      </c>
      <c r="Y140" t="s">
        <v>34</v>
      </c>
      <c r="Z140" t="s">
        <v>34</v>
      </c>
      <c r="AA140">
        <v>176</v>
      </c>
      <c r="AB140" t="s">
        <v>34</v>
      </c>
      <c r="AC140" t="s">
        <v>34</v>
      </c>
      <c r="AD140" t="s">
        <v>34</v>
      </c>
      <c r="AE140" t="s">
        <v>687</v>
      </c>
      <c r="AF140" t="s">
        <v>36</v>
      </c>
      <c r="AG140" t="s">
        <v>34</v>
      </c>
      <c r="AH140" t="s">
        <v>34</v>
      </c>
    </row>
    <row r="141" spans="1:34" x14ac:dyDescent="0.2">
      <c r="A141" t="s">
        <v>746</v>
      </c>
      <c r="B141" t="s">
        <v>747</v>
      </c>
      <c r="C141">
        <v>0</v>
      </c>
      <c r="D141" t="s">
        <v>34</v>
      </c>
      <c r="E141" t="s">
        <v>723</v>
      </c>
      <c r="F141" t="s">
        <v>749</v>
      </c>
      <c r="G141" t="s">
        <v>34</v>
      </c>
      <c r="H141" t="s">
        <v>34</v>
      </c>
      <c r="I141" t="s">
        <v>34</v>
      </c>
      <c r="J141" t="s">
        <v>34</v>
      </c>
      <c r="K141" t="s">
        <v>34</v>
      </c>
      <c r="L141" t="s">
        <v>34</v>
      </c>
      <c r="M141" t="s">
        <v>34</v>
      </c>
      <c r="N141" t="s">
        <v>34</v>
      </c>
      <c r="O141" t="s">
        <v>34</v>
      </c>
      <c r="P141" t="s">
        <v>34</v>
      </c>
      <c r="Q141">
        <v>18</v>
      </c>
      <c r="R141">
        <v>23</v>
      </c>
      <c r="S141" t="s">
        <v>34</v>
      </c>
      <c r="T141">
        <v>14.95</v>
      </c>
      <c r="U141" t="s">
        <v>34</v>
      </c>
      <c r="V141">
        <v>5.5</v>
      </c>
      <c r="W141">
        <f t="shared" si="4"/>
        <v>23.5</v>
      </c>
      <c r="X141">
        <f t="shared" si="5"/>
        <v>1.5</v>
      </c>
      <c r="Y141" t="s">
        <v>34</v>
      </c>
      <c r="Z141" t="s">
        <v>34</v>
      </c>
      <c r="AA141">
        <v>199</v>
      </c>
      <c r="AB141" t="s">
        <v>34</v>
      </c>
      <c r="AC141" t="s">
        <v>34</v>
      </c>
      <c r="AD141" t="s">
        <v>34</v>
      </c>
      <c r="AE141" t="s">
        <v>687</v>
      </c>
      <c r="AF141" t="s">
        <v>36</v>
      </c>
      <c r="AG141" t="s">
        <v>34</v>
      </c>
      <c r="AH141" t="s">
        <v>34</v>
      </c>
    </row>
    <row r="142" spans="1:34" x14ac:dyDescent="0.2">
      <c r="A142" t="s">
        <v>746</v>
      </c>
      <c r="B142" t="s">
        <v>747</v>
      </c>
      <c r="C142">
        <v>0</v>
      </c>
      <c r="D142" t="s">
        <v>34</v>
      </c>
      <c r="E142" t="s">
        <v>723</v>
      </c>
      <c r="F142" t="s">
        <v>749</v>
      </c>
      <c r="G142" t="s">
        <v>34</v>
      </c>
      <c r="H142" t="s">
        <v>34</v>
      </c>
      <c r="I142" t="s">
        <v>34</v>
      </c>
      <c r="J142" t="s">
        <v>34</v>
      </c>
      <c r="K142" t="s">
        <v>34</v>
      </c>
      <c r="L142" t="s">
        <v>34</v>
      </c>
      <c r="M142" t="s">
        <v>34</v>
      </c>
      <c r="N142" t="s">
        <v>34</v>
      </c>
      <c r="O142" t="s">
        <v>34</v>
      </c>
      <c r="P142" t="s">
        <v>34</v>
      </c>
      <c r="Q142">
        <v>18</v>
      </c>
      <c r="R142">
        <v>27</v>
      </c>
      <c r="S142" t="s">
        <v>34</v>
      </c>
      <c r="T142">
        <v>20.25</v>
      </c>
      <c r="U142" t="s">
        <v>34</v>
      </c>
      <c r="V142">
        <v>5.5</v>
      </c>
      <c r="W142">
        <f t="shared" si="4"/>
        <v>23.5</v>
      </c>
      <c r="X142">
        <f t="shared" si="5"/>
        <v>1.5</v>
      </c>
      <c r="Y142" t="s">
        <v>34</v>
      </c>
      <c r="Z142" t="s">
        <v>34</v>
      </c>
      <c r="AA142">
        <v>202</v>
      </c>
      <c r="AB142" t="s">
        <v>34</v>
      </c>
      <c r="AC142" t="s">
        <v>34</v>
      </c>
      <c r="AD142" t="s">
        <v>34</v>
      </c>
      <c r="AE142" t="s">
        <v>687</v>
      </c>
      <c r="AF142" t="s">
        <v>36</v>
      </c>
      <c r="AG142" t="s">
        <v>34</v>
      </c>
      <c r="AH142" t="s">
        <v>34</v>
      </c>
    </row>
    <row r="143" spans="1:34" x14ac:dyDescent="0.2">
      <c r="A143" t="s">
        <v>746</v>
      </c>
      <c r="B143" t="s">
        <v>747</v>
      </c>
      <c r="C143">
        <v>0</v>
      </c>
      <c r="D143" t="s">
        <v>34</v>
      </c>
      <c r="E143" t="s">
        <v>723</v>
      </c>
      <c r="F143" t="s">
        <v>481</v>
      </c>
      <c r="G143" t="s">
        <v>34</v>
      </c>
      <c r="H143" t="s">
        <v>34</v>
      </c>
      <c r="I143" t="s">
        <v>34</v>
      </c>
      <c r="J143" t="s">
        <v>34</v>
      </c>
      <c r="K143" t="s">
        <v>34</v>
      </c>
      <c r="L143" t="s">
        <v>34</v>
      </c>
      <c r="M143" t="s">
        <v>34</v>
      </c>
      <c r="N143" t="s">
        <v>34</v>
      </c>
      <c r="O143" t="s">
        <v>34</v>
      </c>
      <c r="P143" t="s">
        <v>34</v>
      </c>
      <c r="Q143">
        <v>18</v>
      </c>
      <c r="R143">
        <v>25</v>
      </c>
      <c r="S143" t="s">
        <v>34</v>
      </c>
      <c r="T143">
        <v>17.5</v>
      </c>
      <c r="U143" t="s">
        <v>34</v>
      </c>
      <c r="V143">
        <v>5</v>
      </c>
      <c r="W143">
        <f t="shared" si="4"/>
        <v>23.5</v>
      </c>
      <c r="X143">
        <f t="shared" si="5"/>
        <v>1.5</v>
      </c>
      <c r="Y143" t="s">
        <v>34</v>
      </c>
      <c r="Z143" t="s">
        <v>34</v>
      </c>
      <c r="AA143">
        <v>189</v>
      </c>
      <c r="AB143" t="s">
        <v>34</v>
      </c>
      <c r="AC143" t="s">
        <v>34</v>
      </c>
      <c r="AD143" t="s">
        <v>34</v>
      </c>
      <c r="AE143" t="s">
        <v>687</v>
      </c>
      <c r="AF143" t="s">
        <v>36</v>
      </c>
      <c r="AG143" t="s">
        <v>34</v>
      </c>
      <c r="AH143" t="s">
        <v>34</v>
      </c>
    </row>
    <row r="144" spans="1:34" x14ac:dyDescent="0.2">
      <c r="A144" t="s">
        <v>746</v>
      </c>
      <c r="B144" t="s">
        <v>747</v>
      </c>
      <c r="C144">
        <v>0</v>
      </c>
      <c r="D144" t="s">
        <v>34</v>
      </c>
      <c r="E144" t="s">
        <v>723</v>
      </c>
      <c r="F144" t="s">
        <v>481</v>
      </c>
      <c r="G144" t="s">
        <v>34</v>
      </c>
      <c r="H144" t="s">
        <v>34</v>
      </c>
      <c r="I144" t="s">
        <v>34</v>
      </c>
      <c r="J144" t="s">
        <v>34</v>
      </c>
      <c r="K144" t="s">
        <v>34</v>
      </c>
      <c r="L144" t="s">
        <v>34</v>
      </c>
      <c r="M144" t="s">
        <v>34</v>
      </c>
      <c r="N144" t="s">
        <v>34</v>
      </c>
      <c r="O144" t="s">
        <v>34</v>
      </c>
      <c r="P144" t="s">
        <v>34</v>
      </c>
      <c r="Q144">
        <v>18</v>
      </c>
      <c r="R144">
        <v>25</v>
      </c>
      <c r="S144" t="s">
        <v>34</v>
      </c>
      <c r="T144">
        <v>17.5</v>
      </c>
      <c r="U144" t="s">
        <v>34</v>
      </c>
      <c r="V144">
        <v>6</v>
      </c>
      <c r="W144">
        <f t="shared" si="4"/>
        <v>23.5</v>
      </c>
      <c r="X144">
        <f t="shared" si="5"/>
        <v>1.5</v>
      </c>
      <c r="Y144" t="s">
        <v>34</v>
      </c>
      <c r="Z144" t="s">
        <v>34</v>
      </c>
      <c r="AA144">
        <v>233</v>
      </c>
      <c r="AB144" t="s">
        <v>34</v>
      </c>
      <c r="AC144" t="s">
        <v>34</v>
      </c>
      <c r="AD144" t="s">
        <v>34</v>
      </c>
      <c r="AE144" t="s">
        <v>687</v>
      </c>
      <c r="AF144" t="s">
        <v>36</v>
      </c>
      <c r="AG144" t="s">
        <v>34</v>
      </c>
      <c r="AH144" t="s">
        <v>34</v>
      </c>
    </row>
    <row r="145" spans="1:34" x14ac:dyDescent="0.2">
      <c r="A145" t="s">
        <v>746</v>
      </c>
      <c r="B145" t="s">
        <v>747</v>
      </c>
      <c r="C145">
        <v>0</v>
      </c>
      <c r="D145" t="s">
        <v>34</v>
      </c>
      <c r="E145" t="s">
        <v>723</v>
      </c>
      <c r="F145" t="s">
        <v>749</v>
      </c>
      <c r="G145" t="s">
        <v>34</v>
      </c>
      <c r="H145" t="s">
        <v>34</v>
      </c>
      <c r="I145" t="s">
        <v>34</v>
      </c>
      <c r="J145" t="s">
        <v>34</v>
      </c>
      <c r="K145" t="s">
        <v>34</v>
      </c>
      <c r="L145" t="s">
        <v>34</v>
      </c>
      <c r="M145" t="s">
        <v>34</v>
      </c>
      <c r="N145" t="s">
        <v>34</v>
      </c>
      <c r="O145" t="s">
        <v>34</v>
      </c>
      <c r="P145" t="s">
        <v>34</v>
      </c>
      <c r="Q145">
        <v>18</v>
      </c>
      <c r="R145">
        <v>25</v>
      </c>
      <c r="S145" t="s">
        <v>34</v>
      </c>
      <c r="T145">
        <v>17.5</v>
      </c>
      <c r="U145" t="s">
        <v>34</v>
      </c>
      <c r="V145">
        <v>5</v>
      </c>
      <c r="W145">
        <f t="shared" si="4"/>
        <v>23.5</v>
      </c>
      <c r="X145">
        <f t="shared" si="5"/>
        <v>1.5</v>
      </c>
      <c r="Y145" t="s">
        <v>34</v>
      </c>
      <c r="Z145" t="s">
        <v>34</v>
      </c>
      <c r="AA145">
        <v>174</v>
      </c>
      <c r="AB145" t="s">
        <v>34</v>
      </c>
      <c r="AC145" t="s">
        <v>34</v>
      </c>
      <c r="AD145" t="s">
        <v>34</v>
      </c>
      <c r="AE145" t="s">
        <v>687</v>
      </c>
      <c r="AF145" t="s">
        <v>36</v>
      </c>
      <c r="AG145" t="s">
        <v>34</v>
      </c>
      <c r="AH145" t="s">
        <v>34</v>
      </c>
    </row>
    <row r="146" spans="1:34" x14ac:dyDescent="0.2">
      <c r="A146" t="s">
        <v>746</v>
      </c>
      <c r="B146" t="s">
        <v>747</v>
      </c>
      <c r="C146">
        <v>0</v>
      </c>
      <c r="D146" t="s">
        <v>34</v>
      </c>
      <c r="E146" t="s">
        <v>723</v>
      </c>
      <c r="F146" t="s">
        <v>749</v>
      </c>
      <c r="G146" t="s">
        <v>34</v>
      </c>
      <c r="H146" t="s">
        <v>34</v>
      </c>
      <c r="I146" t="s">
        <v>34</v>
      </c>
      <c r="J146" t="s">
        <v>34</v>
      </c>
      <c r="K146" t="s">
        <v>34</v>
      </c>
      <c r="L146" t="s">
        <v>34</v>
      </c>
      <c r="M146" t="s">
        <v>34</v>
      </c>
      <c r="N146" t="s">
        <v>34</v>
      </c>
      <c r="O146" t="s">
        <v>34</v>
      </c>
      <c r="P146" t="s">
        <v>34</v>
      </c>
      <c r="Q146">
        <v>18</v>
      </c>
      <c r="R146">
        <v>25</v>
      </c>
      <c r="S146" t="s">
        <v>34</v>
      </c>
      <c r="T146">
        <v>17.5</v>
      </c>
      <c r="U146" t="s">
        <v>34</v>
      </c>
      <c r="V146">
        <v>6</v>
      </c>
      <c r="W146">
        <f t="shared" si="4"/>
        <v>23.5</v>
      </c>
      <c r="X146">
        <f t="shared" si="5"/>
        <v>1.5</v>
      </c>
      <c r="Y146" t="s">
        <v>34</v>
      </c>
      <c r="Z146" t="s">
        <v>34</v>
      </c>
      <c r="AA146">
        <v>219</v>
      </c>
      <c r="AB146" t="s">
        <v>34</v>
      </c>
      <c r="AC146" t="s">
        <v>34</v>
      </c>
      <c r="AD146" t="s">
        <v>34</v>
      </c>
      <c r="AE146" t="s">
        <v>687</v>
      </c>
      <c r="AF146" t="s">
        <v>36</v>
      </c>
      <c r="AG146" t="s">
        <v>34</v>
      </c>
      <c r="AH146" t="s">
        <v>34</v>
      </c>
    </row>
    <row r="147" spans="1:34" x14ac:dyDescent="0.2">
      <c r="A147" t="s">
        <v>746</v>
      </c>
      <c r="B147" t="s">
        <v>747</v>
      </c>
      <c r="C147">
        <v>0</v>
      </c>
      <c r="D147" t="s">
        <v>34</v>
      </c>
      <c r="E147" t="s">
        <v>723</v>
      </c>
      <c r="F147" t="s">
        <v>748</v>
      </c>
      <c r="G147" t="s">
        <v>34</v>
      </c>
      <c r="H147" t="s">
        <v>34</v>
      </c>
      <c r="I147" t="s">
        <v>34</v>
      </c>
      <c r="J147" t="s">
        <v>34</v>
      </c>
      <c r="K147" t="s">
        <v>34</v>
      </c>
      <c r="L147" t="s">
        <v>34</v>
      </c>
      <c r="M147" t="s">
        <v>34</v>
      </c>
      <c r="N147" t="s">
        <v>34</v>
      </c>
      <c r="O147" t="s">
        <v>34</v>
      </c>
      <c r="P147" t="s">
        <v>34</v>
      </c>
      <c r="Q147">
        <v>18</v>
      </c>
      <c r="R147">
        <v>25</v>
      </c>
      <c r="S147" t="s">
        <v>34</v>
      </c>
      <c r="T147">
        <v>17.5</v>
      </c>
      <c r="U147" t="s">
        <v>34</v>
      </c>
      <c r="V147">
        <v>5.5</v>
      </c>
      <c r="W147">
        <f t="shared" si="4"/>
        <v>23.5</v>
      </c>
      <c r="X147">
        <f t="shared" si="5"/>
        <v>1.5</v>
      </c>
      <c r="Y147" t="s">
        <v>34</v>
      </c>
      <c r="Z147" t="s">
        <v>34</v>
      </c>
      <c r="AA147">
        <v>191</v>
      </c>
      <c r="AB147" t="s">
        <v>34</v>
      </c>
      <c r="AC147" t="s">
        <v>34</v>
      </c>
      <c r="AD147" t="s">
        <v>34</v>
      </c>
      <c r="AE147" t="s">
        <v>687</v>
      </c>
      <c r="AF147" t="s">
        <v>36</v>
      </c>
      <c r="AG147" t="s">
        <v>34</v>
      </c>
      <c r="AH147" t="s">
        <v>34</v>
      </c>
    </row>
    <row r="148" spans="1:34" x14ac:dyDescent="0.2">
      <c r="A148" t="s">
        <v>746</v>
      </c>
      <c r="B148" t="s">
        <v>747</v>
      </c>
      <c r="C148">
        <v>0</v>
      </c>
      <c r="D148" t="s">
        <v>34</v>
      </c>
      <c r="E148" t="s">
        <v>723</v>
      </c>
      <c r="F148" t="s">
        <v>748</v>
      </c>
      <c r="G148" t="s">
        <v>34</v>
      </c>
      <c r="H148" t="s">
        <v>34</v>
      </c>
      <c r="I148" t="s">
        <v>34</v>
      </c>
      <c r="J148" t="s">
        <v>34</v>
      </c>
      <c r="K148" t="s">
        <v>34</v>
      </c>
      <c r="L148" t="s">
        <v>34</v>
      </c>
      <c r="M148" t="s">
        <v>34</v>
      </c>
      <c r="N148" t="s">
        <v>34</v>
      </c>
      <c r="O148" t="s">
        <v>34</v>
      </c>
      <c r="P148" t="s">
        <v>34</v>
      </c>
      <c r="Q148">
        <v>18</v>
      </c>
      <c r="R148">
        <v>25</v>
      </c>
      <c r="S148" t="s">
        <v>34</v>
      </c>
      <c r="T148">
        <v>17.5</v>
      </c>
      <c r="U148" t="s">
        <v>34</v>
      </c>
      <c r="V148">
        <v>5.5</v>
      </c>
      <c r="W148">
        <f t="shared" si="4"/>
        <v>23.5</v>
      </c>
      <c r="X148">
        <f t="shared" si="5"/>
        <v>1.5</v>
      </c>
      <c r="Y148" t="s">
        <v>34</v>
      </c>
      <c r="Z148" t="s">
        <v>34</v>
      </c>
      <c r="AA148">
        <v>194</v>
      </c>
      <c r="AB148" t="s">
        <v>34</v>
      </c>
      <c r="AC148" t="s">
        <v>34</v>
      </c>
      <c r="AD148" t="s">
        <v>34</v>
      </c>
      <c r="AE148" t="s">
        <v>687</v>
      </c>
      <c r="AF148" t="s">
        <v>36</v>
      </c>
      <c r="AG148" t="s">
        <v>34</v>
      </c>
      <c r="AH148" t="s">
        <v>34</v>
      </c>
    </row>
    <row r="149" spans="1:34" x14ac:dyDescent="0.2">
      <c r="A149" t="s">
        <v>746</v>
      </c>
      <c r="B149" t="s">
        <v>747</v>
      </c>
      <c r="C149">
        <v>0</v>
      </c>
      <c r="D149" t="s">
        <v>34</v>
      </c>
      <c r="E149" t="s">
        <v>723</v>
      </c>
      <c r="F149" t="s">
        <v>748</v>
      </c>
      <c r="G149" t="s">
        <v>34</v>
      </c>
      <c r="H149" t="s">
        <v>34</v>
      </c>
      <c r="I149" t="s">
        <v>34</v>
      </c>
      <c r="J149" t="s">
        <v>34</v>
      </c>
      <c r="K149" t="s">
        <v>34</v>
      </c>
      <c r="L149" t="s">
        <v>34</v>
      </c>
      <c r="M149" t="s">
        <v>34</v>
      </c>
      <c r="N149" t="s">
        <v>34</v>
      </c>
      <c r="O149" t="s">
        <v>34</v>
      </c>
      <c r="P149" t="s">
        <v>34</v>
      </c>
      <c r="Q149">
        <v>18</v>
      </c>
      <c r="R149">
        <v>25</v>
      </c>
      <c r="S149" t="s">
        <v>34</v>
      </c>
      <c r="T149">
        <v>17.5</v>
      </c>
      <c r="U149" t="s">
        <v>34</v>
      </c>
      <c r="V149">
        <v>5.5</v>
      </c>
      <c r="W149">
        <f t="shared" si="4"/>
        <v>23.5</v>
      </c>
      <c r="X149">
        <f t="shared" si="5"/>
        <v>1.5</v>
      </c>
      <c r="Y149" t="s">
        <v>34</v>
      </c>
      <c r="Z149" t="s">
        <v>34</v>
      </c>
      <c r="AA149">
        <v>196</v>
      </c>
      <c r="AB149" t="s">
        <v>34</v>
      </c>
      <c r="AC149" t="s">
        <v>34</v>
      </c>
      <c r="AD149" t="s">
        <v>34</v>
      </c>
      <c r="AE149" t="s">
        <v>687</v>
      </c>
      <c r="AF149" t="s">
        <v>36</v>
      </c>
      <c r="AG149" t="s">
        <v>34</v>
      </c>
      <c r="AH149" t="s">
        <v>34</v>
      </c>
    </row>
    <row r="150" spans="1:34" x14ac:dyDescent="0.2">
      <c r="A150" t="s">
        <v>436</v>
      </c>
      <c r="B150" t="s">
        <v>1080</v>
      </c>
      <c r="C150">
        <v>1</v>
      </c>
      <c r="D150" t="s">
        <v>1081</v>
      </c>
      <c r="E150" t="s">
        <v>981</v>
      </c>
      <c r="F150" t="s">
        <v>481</v>
      </c>
      <c r="G150" t="s">
        <v>34</v>
      </c>
      <c r="H150" t="s">
        <v>34</v>
      </c>
      <c r="I150" t="s">
        <v>34</v>
      </c>
      <c r="J150" t="s">
        <v>34</v>
      </c>
      <c r="K150" t="s">
        <v>34</v>
      </c>
      <c r="L150" t="s">
        <v>34</v>
      </c>
      <c r="M150" t="s">
        <v>34</v>
      </c>
      <c r="N150" t="s">
        <v>34</v>
      </c>
      <c r="O150">
        <v>0.5</v>
      </c>
      <c r="P150" t="s">
        <v>34</v>
      </c>
      <c r="Q150">
        <v>18</v>
      </c>
      <c r="R150">
        <v>10</v>
      </c>
      <c r="S150" t="s">
        <v>34</v>
      </c>
      <c r="T150">
        <v>20</v>
      </c>
      <c r="U150" t="s">
        <v>34</v>
      </c>
      <c r="V150" t="s">
        <v>982</v>
      </c>
      <c r="W150">
        <f t="shared" si="4"/>
        <v>23.5</v>
      </c>
      <c r="X150">
        <f t="shared" si="5"/>
        <v>1.5</v>
      </c>
      <c r="Y150" t="s">
        <v>34</v>
      </c>
      <c r="Z150" t="s">
        <v>34</v>
      </c>
      <c r="AA150">
        <v>257</v>
      </c>
      <c r="AB150">
        <v>63</v>
      </c>
      <c r="AC150" t="s">
        <v>34</v>
      </c>
      <c r="AD150" t="s">
        <v>34</v>
      </c>
      <c r="AE150" t="s">
        <v>83</v>
      </c>
      <c r="AF150" t="s">
        <v>36</v>
      </c>
      <c r="AG150" t="s">
        <v>34</v>
      </c>
      <c r="AH150" t="s">
        <v>34</v>
      </c>
    </row>
    <row r="151" spans="1:34" x14ac:dyDescent="0.2">
      <c r="A151" t="s">
        <v>436</v>
      </c>
      <c r="B151" t="s">
        <v>1082</v>
      </c>
      <c r="C151">
        <v>1</v>
      </c>
      <c r="D151" t="s">
        <v>1081</v>
      </c>
      <c r="E151" t="s">
        <v>981</v>
      </c>
      <c r="F151" t="s">
        <v>481</v>
      </c>
      <c r="G151" t="s">
        <v>34</v>
      </c>
      <c r="H151" t="s">
        <v>34</v>
      </c>
      <c r="I151" t="s">
        <v>34</v>
      </c>
      <c r="J151" t="s">
        <v>34</v>
      </c>
      <c r="K151" t="s">
        <v>34</v>
      </c>
      <c r="L151" t="s">
        <v>34</v>
      </c>
      <c r="M151" t="s">
        <v>34</v>
      </c>
      <c r="N151" t="s">
        <v>34</v>
      </c>
      <c r="O151">
        <v>0.5</v>
      </c>
      <c r="P151" t="s">
        <v>34</v>
      </c>
      <c r="Q151">
        <v>18</v>
      </c>
      <c r="R151">
        <v>10</v>
      </c>
      <c r="S151" t="s">
        <v>34</v>
      </c>
      <c r="T151">
        <v>20</v>
      </c>
      <c r="U151" t="s">
        <v>34</v>
      </c>
      <c r="V151" t="s">
        <v>982</v>
      </c>
      <c r="W151">
        <f t="shared" si="4"/>
        <v>23.5</v>
      </c>
      <c r="X151">
        <f t="shared" si="5"/>
        <v>1.5</v>
      </c>
      <c r="Y151" t="s">
        <v>34</v>
      </c>
      <c r="Z151" t="s">
        <v>34</v>
      </c>
      <c r="AA151">
        <v>223</v>
      </c>
      <c r="AB151">
        <v>50</v>
      </c>
      <c r="AC151" t="s">
        <v>34</v>
      </c>
      <c r="AD151" t="s">
        <v>34</v>
      </c>
      <c r="AE151" t="s">
        <v>83</v>
      </c>
      <c r="AF151" t="s">
        <v>36</v>
      </c>
      <c r="AG151" t="s">
        <v>34</v>
      </c>
      <c r="AH151" t="s">
        <v>34</v>
      </c>
    </row>
    <row r="152" spans="1:34" x14ac:dyDescent="0.2">
      <c r="A152" t="s">
        <v>436</v>
      </c>
      <c r="B152" t="s">
        <v>1083</v>
      </c>
      <c r="C152">
        <v>1</v>
      </c>
      <c r="D152" t="s">
        <v>1081</v>
      </c>
      <c r="E152" t="s">
        <v>981</v>
      </c>
      <c r="F152" t="s">
        <v>481</v>
      </c>
      <c r="G152" t="s">
        <v>34</v>
      </c>
      <c r="H152" t="s">
        <v>34</v>
      </c>
      <c r="I152" t="s">
        <v>34</v>
      </c>
      <c r="J152" t="s">
        <v>34</v>
      </c>
      <c r="K152" t="s">
        <v>34</v>
      </c>
      <c r="L152" t="s">
        <v>34</v>
      </c>
      <c r="M152" t="s">
        <v>34</v>
      </c>
      <c r="N152" t="s">
        <v>34</v>
      </c>
      <c r="O152">
        <v>0.5</v>
      </c>
      <c r="P152" t="s">
        <v>34</v>
      </c>
      <c r="Q152">
        <v>18</v>
      </c>
      <c r="R152">
        <v>10</v>
      </c>
      <c r="S152" t="s">
        <v>34</v>
      </c>
      <c r="T152">
        <v>20</v>
      </c>
      <c r="U152" t="s">
        <v>34</v>
      </c>
      <c r="V152" t="s">
        <v>982</v>
      </c>
      <c r="W152">
        <f t="shared" si="4"/>
        <v>23.5</v>
      </c>
      <c r="X152">
        <f t="shared" si="5"/>
        <v>1.5</v>
      </c>
      <c r="Y152" t="s">
        <v>34</v>
      </c>
      <c r="Z152" t="s">
        <v>34</v>
      </c>
      <c r="AA152">
        <v>182</v>
      </c>
      <c r="AB152">
        <v>54</v>
      </c>
      <c r="AC152" t="s">
        <v>34</v>
      </c>
      <c r="AD152" t="s">
        <v>34</v>
      </c>
      <c r="AE152" t="s">
        <v>83</v>
      </c>
      <c r="AF152" t="s">
        <v>36</v>
      </c>
      <c r="AG152" t="s">
        <v>34</v>
      </c>
      <c r="AH152" t="s">
        <v>34</v>
      </c>
    </row>
    <row r="153" spans="1:34" x14ac:dyDescent="0.2">
      <c r="A153" t="s">
        <v>436</v>
      </c>
      <c r="B153" t="s">
        <v>1084</v>
      </c>
      <c r="C153">
        <v>1</v>
      </c>
      <c r="D153" t="s">
        <v>1081</v>
      </c>
      <c r="E153" t="s">
        <v>981</v>
      </c>
      <c r="F153" t="s">
        <v>481</v>
      </c>
      <c r="G153" t="s">
        <v>34</v>
      </c>
      <c r="H153" t="s">
        <v>34</v>
      </c>
      <c r="I153" t="s">
        <v>34</v>
      </c>
      <c r="J153" t="s">
        <v>34</v>
      </c>
      <c r="K153" t="s">
        <v>34</v>
      </c>
      <c r="L153" t="s">
        <v>34</v>
      </c>
      <c r="M153" t="s">
        <v>34</v>
      </c>
      <c r="N153" t="s">
        <v>34</v>
      </c>
      <c r="O153">
        <v>0.5</v>
      </c>
      <c r="P153" t="s">
        <v>34</v>
      </c>
      <c r="Q153">
        <v>18</v>
      </c>
      <c r="R153">
        <v>10</v>
      </c>
      <c r="S153" t="s">
        <v>34</v>
      </c>
      <c r="T153">
        <v>20</v>
      </c>
      <c r="U153" t="s">
        <v>34</v>
      </c>
      <c r="V153" t="s">
        <v>982</v>
      </c>
      <c r="W153">
        <f t="shared" si="4"/>
        <v>23.5</v>
      </c>
      <c r="X153">
        <f t="shared" si="5"/>
        <v>1.5</v>
      </c>
      <c r="Y153" t="s">
        <v>34</v>
      </c>
      <c r="Z153" t="s">
        <v>34</v>
      </c>
      <c r="AA153">
        <v>172</v>
      </c>
      <c r="AB153">
        <v>60</v>
      </c>
      <c r="AC153" t="s">
        <v>34</v>
      </c>
      <c r="AD153" t="s">
        <v>34</v>
      </c>
      <c r="AE153" t="s">
        <v>83</v>
      </c>
      <c r="AF153" t="s">
        <v>36</v>
      </c>
      <c r="AG153" t="s">
        <v>34</v>
      </c>
      <c r="AH153" t="s">
        <v>34</v>
      </c>
    </row>
    <row r="154" spans="1:34" x14ac:dyDescent="0.2">
      <c r="A154" t="s">
        <v>987</v>
      </c>
      <c r="B154" t="s">
        <v>988</v>
      </c>
      <c r="C154">
        <v>0</v>
      </c>
      <c r="D154" t="s">
        <v>34</v>
      </c>
      <c r="E154" t="s">
        <v>733</v>
      </c>
      <c r="F154" t="s">
        <v>34</v>
      </c>
      <c r="G154" t="s">
        <v>34</v>
      </c>
      <c r="H154" t="s">
        <v>34</v>
      </c>
      <c r="I154" t="s">
        <v>34</v>
      </c>
      <c r="J154" t="s">
        <v>34</v>
      </c>
      <c r="K154" t="s">
        <v>34</v>
      </c>
      <c r="L154" t="s">
        <v>34</v>
      </c>
      <c r="M154" t="s">
        <v>34</v>
      </c>
      <c r="N154" t="s">
        <v>34</v>
      </c>
      <c r="O154">
        <v>4</v>
      </c>
      <c r="P154" t="s">
        <v>34</v>
      </c>
      <c r="Q154" t="s">
        <v>34</v>
      </c>
      <c r="R154">
        <v>20</v>
      </c>
      <c r="S154" t="s">
        <v>34</v>
      </c>
      <c r="T154">
        <v>30</v>
      </c>
      <c r="U154" t="s">
        <v>34</v>
      </c>
      <c r="V154" t="s">
        <v>989</v>
      </c>
      <c r="W154" t="s">
        <v>34</v>
      </c>
      <c r="X154" t="s">
        <v>34</v>
      </c>
      <c r="Y154" t="s">
        <v>34</v>
      </c>
      <c r="Z154" t="s">
        <v>34</v>
      </c>
      <c r="AA154">
        <v>1700</v>
      </c>
      <c r="AB154">
        <v>500</v>
      </c>
      <c r="AC154" t="s">
        <v>34</v>
      </c>
      <c r="AD154" t="s">
        <v>34</v>
      </c>
      <c r="AE154" t="s">
        <v>83</v>
      </c>
      <c r="AF154" t="s">
        <v>36</v>
      </c>
      <c r="AG154" t="s">
        <v>34</v>
      </c>
      <c r="AH154" t="s">
        <v>34</v>
      </c>
    </row>
    <row r="155" spans="1:34" x14ac:dyDescent="0.2">
      <c r="A155" t="s">
        <v>436</v>
      </c>
      <c r="B155" t="s">
        <v>437</v>
      </c>
      <c r="C155">
        <v>1</v>
      </c>
      <c r="D155" t="s">
        <v>34</v>
      </c>
      <c r="E155" t="s">
        <v>438</v>
      </c>
      <c r="F155" t="s">
        <v>34</v>
      </c>
      <c r="G155" t="s">
        <v>34</v>
      </c>
      <c r="H155" t="s">
        <v>34</v>
      </c>
      <c r="I155" t="s">
        <v>34</v>
      </c>
      <c r="J155" t="s">
        <v>34</v>
      </c>
      <c r="K155" t="s">
        <v>34</v>
      </c>
      <c r="L155" t="s">
        <v>34</v>
      </c>
      <c r="M155" t="s">
        <v>34</v>
      </c>
      <c r="N155" t="s">
        <v>34</v>
      </c>
      <c r="O155">
        <v>0.5</v>
      </c>
      <c r="P155" t="s">
        <v>34</v>
      </c>
      <c r="Q155">
        <v>18</v>
      </c>
      <c r="R155">
        <v>10</v>
      </c>
      <c r="S155" t="s">
        <v>34</v>
      </c>
      <c r="T155">
        <v>20</v>
      </c>
      <c r="U155" t="s">
        <v>34</v>
      </c>
      <c r="V155" t="s">
        <v>439</v>
      </c>
      <c r="W155">
        <f>AVERAGE(22,25)</f>
        <v>23.5</v>
      </c>
      <c r="X155">
        <f>_xlfn.STDEV.P(22,25)</f>
        <v>1.5</v>
      </c>
      <c r="Y155" t="s">
        <v>34</v>
      </c>
      <c r="Z155" t="s">
        <v>34</v>
      </c>
      <c r="AA155">
        <v>257</v>
      </c>
      <c r="AB155">
        <v>63</v>
      </c>
      <c r="AC155" t="s">
        <v>34</v>
      </c>
      <c r="AD155" t="s">
        <v>34</v>
      </c>
      <c r="AE155" t="s">
        <v>34</v>
      </c>
      <c r="AF155" t="s">
        <v>34</v>
      </c>
      <c r="AG155" t="s">
        <v>34</v>
      </c>
      <c r="AH155" t="s">
        <v>34</v>
      </c>
    </row>
    <row r="156" spans="1:34" x14ac:dyDescent="0.2">
      <c r="A156" t="s">
        <v>1042</v>
      </c>
      <c r="B156" t="s">
        <v>1043</v>
      </c>
      <c r="C156">
        <v>1</v>
      </c>
      <c r="D156" t="s">
        <v>1085</v>
      </c>
      <c r="E156" t="s">
        <v>1044</v>
      </c>
      <c r="F156" t="s">
        <v>34</v>
      </c>
      <c r="G156" t="s">
        <v>1045</v>
      </c>
      <c r="H156" t="s">
        <v>1046</v>
      </c>
      <c r="I156" t="s">
        <v>34</v>
      </c>
      <c r="J156" t="s">
        <v>34</v>
      </c>
      <c r="K156" t="s">
        <v>34</v>
      </c>
      <c r="L156" t="s">
        <v>34</v>
      </c>
      <c r="M156" t="s">
        <v>1047</v>
      </c>
      <c r="N156" t="s">
        <v>1048</v>
      </c>
      <c r="O156">
        <v>0.3</v>
      </c>
      <c r="P156" t="s">
        <v>34</v>
      </c>
      <c r="Q156">
        <v>21</v>
      </c>
      <c r="R156">
        <v>14</v>
      </c>
      <c r="S156" t="s">
        <v>34</v>
      </c>
      <c r="T156">
        <v>17</v>
      </c>
      <c r="U156" t="s">
        <v>34</v>
      </c>
      <c r="V156" t="s">
        <v>1049</v>
      </c>
      <c r="W156" t="s">
        <v>34</v>
      </c>
      <c r="X156" t="s">
        <v>34</v>
      </c>
      <c r="Y156" t="s">
        <v>34</v>
      </c>
      <c r="Z156" t="s">
        <v>34</v>
      </c>
      <c r="AA156">
        <v>404</v>
      </c>
      <c r="AB156">
        <v>113</v>
      </c>
      <c r="AC156" t="s">
        <v>34</v>
      </c>
      <c r="AD156" t="s">
        <v>34</v>
      </c>
      <c r="AE156" t="s">
        <v>83</v>
      </c>
      <c r="AF156" t="s">
        <v>36</v>
      </c>
      <c r="AG156" t="s">
        <v>34</v>
      </c>
      <c r="AH156" t="s">
        <v>34</v>
      </c>
    </row>
    <row r="157" spans="1:34" x14ac:dyDescent="0.2">
      <c r="A157" t="s">
        <v>436</v>
      </c>
      <c r="B157" t="s">
        <v>440</v>
      </c>
      <c r="C157">
        <v>1</v>
      </c>
      <c r="D157" t="s">
        <v>34</v>
      </c>
      <c r="E157" t="s">
        <v>438</v>
      </c>
      <c r="F157" t="s">
        <v>34</v>
      </c>
      <c r="G157" t="s">
        <v>34</v>
      </c>
      <c r="H157" t="s">
        <v>34</v>
      </c>
      <c r="I157" t="s">
        <v>34</v>
      </c>
      <c r="J157" t="s">
        <v>34</v>
      </c>
      <c r="K157" t="s">
        <v>34</v>
      </c>
      <c r="L157" t="s">
        <v>34</v>
      </c>
      <c r="M157" t="s">
        <v>34</v>
      </c>
      <c r="N157" t="s">
        <v>34</v>
      </c>
      <c r="O157">
        <v>0.5</v>
      </c>
      <c r="P157" t="s">
        <v>34</v>
      </c>
      <c r="Q157">
        <v>18</v>
      </c>
      <c r="R157">
        <v>10</v>
      </c>
      <c r="S157" t="s">
        <v>34</v>
      </c>
      <c r="T157">
        <v>20</v>
      </c>
      <c r="U157" t="s">
        <v>34</v>
      </c>
      <c r="V157" t="s">
        <v>439</v>
      </c>
      <c r="W157">
        <f>AVERAGE(22,25)</f>
        <v>23.5</v>
      </c>
      <c r="X157">
        <f>_xlfn.STDEV.P(22,25)</f>
        <v>1.5</v>
      </c>
      <c r="Y157" t="s">
        <v>34</v>
      </c>
      <c r="Z157" t="s">
        <v>34</v>
      </c>
      <c r="AA157">
        <v>223</v>
      </c>
      <c r="AB157">
        <v>50</v>
      </c>
      <c r="AC157" t="s">
        <v>34</v>
      </c>
      <c r="AD157" t="s">
        <v>34</v>
      </c>
      <c r="AE157" t="s">
        <v>34</v>
      </c>
      <c r="AF157" t="s">
        <v>34</v>
      </c>
      <c r="AG157" t="s">
        <v>34</v>
      </c>
      <c r="AH157" t="s">
        <v>34</v>
      </c>
    </row>
    <row r="158" spans="1:34" x14ac:dyDescent="0.2">
      <c r="A158" t="s">
        <v>436</v>
      </c>
      <c r="B158" t="s">
        <v>441</v>
      </c>
      <c r="C158">
        <v>1</v>
      </c>
      <c r="D158" t="s">
        <v>34</v>
      </c>
      <c r="E158" t="s">
        <v>438</v>
      </c>
      <c r="F158" t="s">
        <v>34</v>
      </c>
      <c r="G158" t="s">
        <v>34</v>
      </c>
      <c r="H158" t="s">
        <v>34</v>
      </c>
      <c r="I158" t="s">
        <v>34</v>
      </c>
      <c r="J158" t="s">
        <v>34</v>
      </c>
      <c r="K158" t="s">
        <v>34</v>
      </c>
      <c r="L158" t="s">
        <v>34</v>
      </c>
      <c r="M158" t="s">
        <v>34</v>
      </c>
      <c r="N158" t="s">
        <v>34</v>
      </c>
      <c r="O158">
        <v>0.5</v>
      </c>
      <c r="P158" t="s">
        <v>34</v>
      </c>
      <c r="Q158">
        <v>18</v>
      </c>
      <c r="R158">
        <v>10</v>
      </c>
      <c r="S158" t="s">
        <v>34</v>
      </c>
      <c r="T158">
        <v>20</v>
      </c>
      <c r="U158" t="s">
        <v>34</v>
      </c>
      <c r="V158" t="s">
        <v>439</v>
      </c>
      <c r="W158">
        <f>AVERAGE(22,25)</f>
        <v>23.5</v>
      </c>
      <c r="X158">
        <f>_xlfn.STDEV.P(22,25)</f>
        <v>1.5</v>
      </c>
      <c r="Y158" t="s">
        <v>34</v>
      </c>
      <c r="Z158" t="s">
        <v>34</v>
      </c>
      <c r="AA158">
        <v>182</v>
      </c>
      <c r="AB158">
        <v>54</v>
      </c>
      <c r="AC158" t="s">
        <v>34</v>
      </c>
      <c r="AD158" t="s">
        <v>34</v>
      </c>
      <c r="AE158" t="s">
        <v>34</v>
      </c>
      <c r="AF158" t="s">
        <v>34</v>
      </c>
      <c r="AG158" t="s">
        <v>34</v>
      </c>
      <c r="AH158" t="s">
        <v>34</v>
      </c>
    </row>
    <row r="159" spans="1:34" x14ac:dyDescent="0.2">
      <c r="A159" t="s">
        <v>436</v>
      </c>
      <c r="B159" t="s">
        <v>442</v>
      </c>
      <c r="C159">
        <v>1</v>
      </c>
      <c r="D159" t="s">
        <v>34</v>
      </c>
      <c r="E159" t="s">
        <v>438</v>
      </c>
      <c r="F159" t="s">
        <v>34</v>
      </c>
      <c r="G159" t="s">
        <v>34</v>
      </c>
      <c r="H159" t="s">
        <v>34</v>
      </c>
      <c r="I159" t="s">
        <v>34</v>
      </c>
      <c r="J159" t="s">
        <v>34</v>
      </c>
      <c r="K159" t="s">
        <v>34</v>
      </c>
      <c r="L159" t="s">
        <v>34</v>
      </c>
      <c r="M159" t="s">
        <v>34</v>
      </c>
      <c r="N159" t="s">
        <v>34</v>
      </c>
      <c r="O159">
        <v>0.5</v>
      </c>
      <c r="P159" t="s">
        <v>34</v>
      </c>
      <c r="Q159">
        <v>18</v>
      </c>
      <c r="R159">
        <v>10</v>
      </c>
      <c r="S159" t="s">
        <v>34</v>
      </c>
      <c r="T159">
        <v>20</v>
      </c>
      <c r="U159" t="s">
        <v>34</v>
      </c>
      <c r="V159" t="s">
        <v>439</v>
      </c>
      <c r="W159">
        <f>AVERAGE(22,25)</f>
        <v>23.5</v>
      </c>
      <c r="X159">
        <f>_xlfn.STDEV.P(22,25)</f>
        <v>1.5</v>
      </c>
      <c r="Y159" t="s">
        <v>34</v>
      </c>
      <c r="Z159" t="s">
        <v>34</v>
      </c>
      <c r="AA159">
        <v>172</v>
      </c>
      <c r="AB159">
        <v>60</v>
      </c>
      <c r="AC159" t="s">
        <v>34</v>
      </c>
      <c r="AD159" t="s">
        <v>34</v>
      </c>
      <c r="AE159" t="s">
        <v>34</v>
      </c>
      <c r="AF159" t="s">
        <v>34</v>
      </c>
      <c r="AG159" t="s">
        <v>34</v>
      </c>
      <c r="AH159" t="s">
        <v>34</v>
      </c>
    </row>
    <row r="160" spans="1:34" x14ac:dyDescent="0.2">
      <c r="A160" t="s">
        <v>409</v>
      </c>
      <c r="B160" t="s">
        <v>1086</v>
      </c>
      <c r="C160">
        <v>1</v>
      </c>
      <c r="D160" t="s">
        <v>34</v>
      </c>
      <c r="E160" t="s">
        <v>34</v>
      </c>
      <c r="F160" t="s">
        <v>34</v>
      </c>
      <c r="G160" t="s">
        <v>34</v>
      </c>
      <c r="H160" t="s">
        <v>34</v>
      </c>
      <c r="I160" t="s">
        <v>34</v>
      </c>
      <c r="J160" t="s">
        <v>34</v>
      </c>
      <c r="K160" t="s">
        <v>34</v>
      </c>
      <c r="L160" t="s">
        <v>34</v>
      </c>
      <c r="M160" t="s">
        <v>410</v>
      </c>
      <c r="N160" t="s">
        <v>34</v>
      </c>
      <c r="O160">
        <v>0.1</v>
      </c>
      <c r="P160" t="s">
        <v>34</v>
      </c>
      <c r="Q160" t="s">
        <v>34</v>
      </c>
      <c r="R160">
        <v>10</v>
      </c>
      <c r="S160" t="s">
        <v>34</v>
      </c>
      <c r="T160">
        <v>10</v>
      </c>
      <c r="U160" t="s">
        <v>34</v>
      </c>
      <c r="V160" t="s">
        <v>34</v>
      </c>
      <c r="W160" t="s">
        <v>34</v>
      </c>
      <c r="X160" t="s">
        <v>34</v>
      </c>
      <c r="Y160" t="s">
        <v>34</v>
      </c>
      <c r="Z160" t="s">
        <v>34</v>
      </c>
      <c r="AA160">
        <v>205</v>
      </c>
      <c r="AB160">
        <v>22.5</v>
      </c>
      <c r="AC160" t="s">
        <v>34</v>
      </c>
      <c r="AD160" t="s">
        <v>34</v>
      </c>
      <c r="AE160" t="s">
        <v>34</v>
      </c>
      <c r="AF160" t="s">
        <v>34</v>
      </c>
      <c r="AG160" t="s">
        <v>34</v>
      </c>
      <c r="AH160" t="s">
        <v>34</v>
      </c>
    </row>
    <row r="161" spans="1:34" x14ac:dyDescent="0.2">
      <c r="A161" t="s">
        <v>409</v>
      </c>
      <c r="B161" t="s">
        <v>1086</v>
      </c>
      <c r="C161">
        <v>1</v>
      </c>
      <c r="D161" t="s">
        <v>34</v>
      </c>
      <c r="E161" t="s">
        <v>34</v>
      </c>
      <c r="F161" t="s">
        <v>34</v>
      </c>
      <c r="G161" t="s">
        <v>34</v>
      </c>
      <c r="H161" t="s">
        <v>34</v>
      </c>
      <c r="I161" t="s">
        <v>34</v>
      </c>
      <c r="J161" t="s">
        <v>34</v>
      </c>
      <c r="K161" t="s">
        <v>34</v>
      </c>
      <c r="L161" t="s">
        <v>34</v>
      </c>
      <c r="M161" t="s">
        <v>410</v>
      </c>
      <c r="N161" t="s">
        <v>34</v>
      </c>
      <c r="O161">
        <v>0.1</v>
      </c>
      <c r="P161" t="s">
        <v>34</v>
      </c>
      <c r="Q161" t="s">
        <v>34</v>
      </c>
      <c r="R161">
        <v>15</v>
      </c>
      <c r="S161" t="s">
        <v>34</v>
      </c>
      <c r="T161">
        <v>10</v>
      </c>
      <c r="U161" t="s">
        <v>34</v>
      </c>
      <c r="V161" t="s">
        <v>34</v>
      </c>
      <c r="W161" t="s">
        <v>34</v>
      </c>
      <c r="X161" t="s">
        <v>34</v>
      </c>
      <c r="Y161" t="s">
        <v>34</v>
      </c>
      <c r="Z161" t="s">
        <v>34</v>
      </c>
      <c r="AA161">
        <v>181</v>
      </c>
      <c r="AB161">
        <v>66</v>
      </c>
      <c r="AC161" t="s">
        <v>34</v>
      </c>
      <c r="AD161" t="s">
        <v>34</v>
      </c>
      <c r="AE161" t="s">
        <v>34</v>
      </c>
      <c r="AF161" t="s">
        <v>34</v>
      </c>
      <c r="AG161" t="s">
        <v>34</v>
      </c>
      <c r="AH161" t="s">
        <v>34</v>
      </c>
    </row>
    <row r="162" spans="1:34" x14ac:dyDescent="0.2">
      <c r="A162" t="s">
        <v>409</v>
      </c>
      <c r="B162" t="s">
        <v>1086</v>
      </c>
      <c r="C162">
        <v>1</v>
      </c>
      <c r="D162" t="s">
        <v>34</v>
      </c>
      <c r="E162" t="s">
        <v>34</v>
      </c>
      <c r="F162" t="s">
        <v>34</v>
      </c>
      <c r="G162" t="s">
        <v>34</v>
      </c>
      <c r="H162" t="s">
        <v>34</v>
      </c>
      <c r="I162" t="s">
        <v>34</v>
      </c>
      <c r="J162" t="s">
        <v>34</v>
      </c>
      <c r="K162" t="s">
        <v>34</v>
      </c>
      <c r="L162" t="s">
        <v>34</v>
      </c>
      <c r="M162" t="s">
        <v>410</v>
      </c>
      <c r="N162" t="s">
        <v>34</v>
      </c>
      <c r="O162">
        <v>0.15</v>
      </c>
      <c r="P162" t="s">
        <v>34</v>
      </c>
      <c r="Q162" t="s">
        <v>34</v>
      </c>
      <c r="R162">
        <v>10</v>
      </c>
      <c r="S162" t="s">
        <v>34</v>
      </c>
      <c r="T162">
        <v>10</v>
      </c>
      <c r="U162" t="s">
        <v>34</v>
      </c>
      <c r="V162" t="s">
        <v>34</v>
      </c>
      <c r="W162" t="s">
        <v>34</v>
      </c>
      <c r="X162" t="s">
        <v>34</v>
      </c>
      <c r="Y162" t="s">
        <v>34</v>
      </c>
      <c r="Z162" t="s">
        <v>34</v>
      </c>
      <c r="AA162">
        <v>270</v>
      </c>
      <c r="AB162">
        <v>16</v>
      </c>
      <c r="AC162" t="s">
        <v>34</v>
      </c>
      <c r="AD162" t="s">
        <v>34</v>
      </c>
      <c r="AE162" t="s">
        <v>34</v>
      </c>
      <c r="AF162" t="s">
        <v>34</v>
      </c>
      <c r="AG162" t="s">
        <v>34</v>
      </c>
      <c r="AH162" t="s">
        <v>34</v>
      </c>
    </row>
    <row r="163" spans="1:34" x14ac:dyDescent="0.2">
      <c r="A163" t="s">
        <v>409</v>
      </c>
      <c r="B163" t="s">
        <v>1086</v>
      </c>
      <c r="C163">
        <v>1</v>
      </c>
      <c r="D163" t="s">
        <v>34</v>
      </c>
      <c r="E163" t="s">
        <v>34</v>
      </c>
      <c r="F163" t="s">
        <v>34</v>
      </c>
      <c r="G163" t="s">
        <v>34</v>
      </c>
      <c r="H163" t="s">
        <v>34</v>
      </c>
      <c r="I163" t="s">
        <v>34</v>
      </c>
      <c r="J163" t="s">
        <v>34</v>
      </c>
      <c r="K163" t="s">
        <v>34</v>
      </c>
      <c r="L163" t="s">
        <v>34</v>
      </c>
      <c r="M163" t="s">
        <v>410</v>
      </c>
      <c r="N163" t="s">
        <v>34</v>
      </c>
      <c r="O163">
        <v>0.15</v>
      </c>
      <c r="P163" t="s">
        <v>34</v>
      </c>
      <c r="Q163" t="s">
        <v>34</v>
      </c>
      <c r="R163">
        <v>15</v>
      </c>
      <c r="S163" t="s">
        <v>34</v>
      </c>
      <c r="T163">
        <v>10</v>
      </c>
      <c r="U163" t="s">
        <v>34</v>
      </c>
      <c r="V163" t="s">
        <v>34</v>
      </c>
      <c r="W163" t="s">
        <v>34</v>
      </c>
      <c r="X163" t="s">
        <v>34</v>
      </c>
      <c r="Y163" t="s">
        <v>34</v>
      </c>
      <c r="Z163" t="s">
        <v>34</v>
      </c>
      <c r="AA163">
        <v>280</v>
      </c>
      <c r="AB163">
        <v>20</v>
      </c>
      <c r="AC163" t="s">
        <v>34</v>
      </c>
      <c r="AD163" t="s">
        <v>34</v>
      </c>
      <c r="AE163" t="s">
        <v>34</v>
      </c>
      <c r="AF163" t="s">
        <v>34</v>
      </c>
      <c r="AG163" t="s">
        <v>34</v>
      </c>
      <c r="AH163" t="s">
        <v>34</v>
      </c>
    </row>
    <row r="164" spans="1:34" x14ac:dyDescent="0.2">
      <c r="A164" t="s">
        <v>409</v>
      </c>
      <c r="B164" t="s">
        <v>1086</v>
      </c>
      <c r="C164">
        <v>1</v>
      </c>
      <c r="D164" t="s">
        <v>34</v>
      </c>
      <c r="E164" t="s">
        <v>34</v>
      </c>
      <c r="F164" t="s">
        <v>34</v>
      </c>
      <c r="G164" t="s">
        <v>34</v>
      </c>
      <c r="H164" t="s">
        <v>34</v>
      </c>
      <c r="I164" t="s">
        <v>34</v>
      </c>
      <c r="J164" t="s">
        <v>34</v>
      </c>
      <c r="K164" t="s">
        <v>34</v>
      </c>
      <c r="L164" t="s">
        <v>34</v>
      </c>
      <c r="M164" t="s">
        <v>410</v>
      </c>
      <c r="N164" t="s">
        <v>34</v>
      </c>
      <c r="O164">
        <v>0.1</v>
      </c>
      <c r="P164" t="s">
        <v>34</v>
      </c>
      <c r="Q164" t="s">
        <v>34</v>
      </c>
      <c r="R164">
        <v>10</v>
      </c>
      <c r="S164" t="s">
        <v>34</v>
      </c>
      <c r="T164">
        <v>15</v>
      </c>
      <c r="U164" t="s">
        <v>34</v>
      </c>
      <c r="V164" t="s">
        <v>34</v>
      </c>
      <c r="W164" t="s">
        <v>34</v>
      </c>
      <c r="X164" t="s">
        <v>34</v>
      </c>
      <c r="Y164" t="s">
        <v>34</v>
      </c>
      <c r="Z164" t="s">
        <v>34</v>
      </c>
      <c r="AA164">
        <v>260</v>
      </c>
      <c r="AB164">
        <v>26.5</v>
      </c>
      <c r="AC164" t="s">
        <v>34</v>
      </c>
      <c r="AD164" t="s">
        <v>34</v>
      </c>
      <c r="AE164" t="s">
        <v>34</v>
      </c>
      <c r="AF164" t="s">
        <v>34</v>
      </c>
      <c r="AG164" t="s">
        <v>34</v>
      </c>
      <c r="AH164" t="s">
        <v>34</v>
      </c>
    </row>
    <row r="165" spans="1:34" x14ac:dyDescent="0.2">
      <c r="A165" t="s">
        <v>409</v>
      </c>
      <c r="B165" t="s">
        <v>1086</v>
      </c>
      <c r="C165">
        <v>1</v>
      </c>
      <c r="D165" t="s">
        <v>34</v>
      </c>
      <c r="E165" t="s">
        <v>34</v>
      </c>
      <c r="F165" t="s">
        <v>34</v>
      </c>
      <c r="G165" t="s">
        <v>34</v>
      </c>
      <c r="H165" t="s">
        <v>34</v>
      </c>
      <c r="I165" t="s">
        <v>34</v>
      </c>
      <c r="J165" t="s">
        <v>34</v>
      </c>
      <c r="K165" t="s">
        <v>34</v>
      </c>
      <c r="L165" t="s">
        <v>34</v>
      </c>
      <c r="M165" t="s">
        <v>410</v>
      </c>
      <c r="N165" t="s">
        <v>34</v>
      </c>
      <c r="O165">
        <v>0.1</v>
      </c>
      <c r="P165" t="s">
        <v>34</v>
      </c>
      <c r="Q165" t="s">
        <v>34</v>
      </c>
      <c r="R165">
        <v>15</v>
      </c>
      <c r="S165" t="s">
        <v>34</v>
      </c>
      <c r="T165">
        <v>15</v>
      </c>
      <c r="U165" t="s">
        <v>34</v>
      </c>
      <c r="V165" t="s">
        <v>34</v>
      </c>
      <c r="W165" t="s">
        <v>34</v>
      </c>
      <c r="X165" t="s">
        <v>34</v>
      </c>
      <c r="Y165" t="s">
        <v>34</v>
      </c>
      <c r="Z165" t="s">
        <v>34</v>
      </c>
      <c r="AA165">
        <v>254</v>
      </c>
      <c r="AB165">
        <v>28</v>
      </c>
      <c r="AC165" t="s">
        <v>34</v>
      </c>
      <c r="AD165" t="s">
        <v>34</v>
      </c>
      <c r="AE165" t="s">
        <v>34</v>
      </c>
      <c r="AF165" t="s">
        <v>34</v>
      </c>
      <c r="AG165" t="s">
        <v>34</v>
      </c>
      <c r="AH165" t="s">
        <v>34</v>
      </c>
    </row>
    <row r="166" spans="1:34" x14ac:dyDescent="0.2">
      <c r="A166" t="s">
        <v>409</v>
      </c>
      <c r="B166" t="s">
        <v>1086</v>
      </c>
      <c r="C166">
        <v>1</v>
      </c>
      <c r="D166" t="s">
        <v>34</v>
      </c>
      <c r="E166" t="s">
        <v>34</v>
      </c>
      <c r="F166" t="s">
        <v>34</v>
      </c>
      <c r="G166" t="s">
        <v>34</v>
      </c>
      <c r="H166" t="s">
        <v>34</v>
      </c>
      <c r="I166" t="s">
        <v>34</v>
      </c>
      <c r="J166" t="s">
        <v>34</v>
      </c>
      <c r="K166" t="s">
        <v>34</v>
      </c>
      <c r="L166" t="s">
        <v>34</v>
      </c>
      <c r="M166" t="s">
        <v>410</v>
      </c>
      <c r="N166" t="s">
        <v>34</v>
      </c>
      <c r="O166">
        <v>0.15</v>
      </c>
      <c r="P166" t="s">
        <v>34</v>
      </c>
      <c r="Q166" t="s">
        <v>34</v>
      </c>
      <c r="R166">
        <v>10</v>
      </c>
      <c r="S166" t="s">
        <v>34</v>
      </c>
      <c r="T166">
        <v>15</v>
      </c>
      <c r="U166" t="s">
        <v>34</v>
      </c>
      <c r="V166" t="s">
        <v>34</v>
      </c>
      <c r="W166" t="s">
        <v>34</v>
      </c>
      <c r="X166" t="s">
        <v>34</v>
      </c>
      <c r="Y166" t="s">
        <v>34</v>
      </c>
      <c r="Z166" t="s">
        <v>34</v>
      </c>
      <c r="AA166">
        <v>147</v>
      </c>
      <c r="AB166">
        <v>34</v>
      </c>
      <c r="AC166" t="s">
        <v>34</v>
      </c>
      <c r="AD166" t="s">
        <v>34</v>
      </c>
      <c r="AE166" t="s">
        <v>34</v>
      </c>
      <c r="AF166" t="s">
        <v>34</v>
      </c>
      <c r="AG166" t="s">
        <v>34</v>
      </c>
      <c r="AH166" t="s">
        <v>34</v>
      </c>
    </row>
    <row r="167" spans="1:34" x14ac:dyDescent="0.2">
      <c r="A167" t="s">
        <v>409</v>
      </c>
      <c r="B167" t="s">
        <v>1086</v>
      </c>
      <c r="C167">
        <v>1</v>
      </c>
      <c r="D167" t="s">
        <v>34</v>
      </c>
      <c r="E167" t="s">
        <v>34</v>
      </c>
      <c r="F167" t="s">
        <v>34</v>
      </c>
      <c r="G167" t="s">
        <v>34</v>
      </c>
      <c r="H167" t="s">
        <v>34</v>
      </c>
      <c r="I167" t="s">
        <v>34</v>
      </c>
      <c r="J167" t="s">
        <v>34</v>
      </c>
      <c r="K167" t="s">
        <v>34</v>
      </c>
      <c r="L167" t="s">
        <v>34</v>
      </c>
      <c r="M167" t="s">
        <v>410</v>
      </c>
      <c r="N167" t="s">
        <v>34</v>
      </c>
      <c r="O167">
        <v>0.15</v>
      </c>
      <c r="P167" t="s">
        <v>34</v>
      </c>
      <c r="Q167" t="s">
        <v>34</v>
      </c>
      <c r="R167">
        <v>15</v>
      </c>
      <c r="S167" t="s">
        <v>34</v>
      </c>
      <c r="T167">
        <v>15</v>
      </c>
      <c r="U167" t="s">
        <v>34</v>
      </c>
      <c r="V167" t="s">
        <v>34</v>
      </c>
      <c r="W167" t="s">
        <v>34</v>
      </c>
      <c r="X167" t="s">
        <v>34</v>
      </c>
      <c r="Y167" t="s">
        <v>34</v>
      </c>
      <c r="Z167" t="s">
        <v>34</v>
      </c>
      <c r="AA167">
        <v>286</v>
      </c>
      <c r="AB167">
        <v>31</v>
      </c>
      <c r="AC167" t="s">
        <v>34</v>
      </c>
      <c r="AD167" t="s">
        <v>34</v>
      </c>
      <c r="AE167" t="s">
        <v>34</v>
      </c>
      <c r="AF167" t="s">
        <v>34</v>
      </c>
      <c r="AG167" t="s">
        <v>34</v>
      </c>
      <c r="AH167" t="s">
        <v>34</v>
      </c>
    </row>
    <row r="168" spans="1:34" x14ac:dyDescent="0.2">
      <c r="A168" t="s">
        <v>409</v>
      </c>
      <c r="B168" t="s">
        <v>1086</v>
      </c>
      <c r="C168">
        <v>1</v>
      </c>
      <c r="D168" t="s">
        <v>34</v>
      </c>
      <c r="E168" t="s">
        <v>34</v>
      </c>
      <c r="F168" t="s">
        <v>34</v>
      </c>
      <c r="G168" t="s">
        <v>34</v>
      </c>
      <c r="H168" t="s">
        <v>34</v>
      </c>
      <c r="I168" t="s">
        <v>34</v>
      </c>
      <c r="J168" t="s">
        <v>34</v>
      </c>
      <c r="K168" t="s">
        <v>34</v>
      </c>
      <c r="L168" t="s">
        <v>34</v>
      </c>
      <c r="M168" t="s">
        <v>411</v>
      </c>
      <c r="N168" t="s">
        <v>34</v>
      </c>
      <c r="O168">
        <v>0.1</v>
      </c>
      <c r="P168" t="s">
        <v>34</v>
      </c>
      <c r="Q168" t="s">
        <v>34</v>
      </c>
      <c r="R168">
        <v>10</v>
      </c>
      <c r="S168" t="s">
        <v>34</v>
      </c>
      <c r="T168">
        <v>10</v>
      </c>
      <c r="U168" t="s">
        <v>34</v>
      </c>
      <c r="V168" t="s">
        <v>34</v>
      </c>
      <c r="W168" t="s">
        <v>34</v>
      </c>
      <c r="X168" t="s">
        <v>34</v>
      </c>
      <c r="Y168" t="s">
        <v>34</v>
      </c>
      <c r="Z168" t="s">
        <v>34</v>
      </c>
      <c r="AA168">
        <v>287</v>
      </c>
      <c r="AB168">
        <v>77</v>
      </c>
      <c r="AC168" t="s">
        <v>34</v>
      </c>
      <c r="AD168" t="s">
        <v>34</v>
      </c>
      <c r="AE168" t="s">
        <v>34</v>
      </c>
      <c r="AF168" t="s">
        <v>34</v>
      </c>
      <c r="AG168" t="s">
        <v>34</v>
      </c>
      <c r="AH168" t="s">
        <v>34</v>
      </c>
    </row>
    <row r="169" spans="1:34" x14ac:dyDescent="0.2">
      <c r="A169" t="s">
        <v>409</v>
      </c>
      <c r="B169" t="s">
        <v>1086</v>
      </c>
      <c r="C169">
        <v>1</v>
      </c>
      <c r="D169" t="s">
        <v>34</v>
      </c>
      <c r="E169" t="s">
        <v>34</v>
      </c>
      <c r="F169" t="s">
        <v>34</v>
      </c>
      <c r="G169" t="s">
        <v>34</v>
      </c>
      <c r="H169" t="s">
        <v>34</v>
      </c>
      <c r="I169" t="s">
        <v>34</v>
      </c>
      <c r="J169" t="s">
        <v>34</v>
      </c>
      <c r="K169" t="s">
        <v>34</v>
      </c>
      <c r="L169" t="s">
        <v>34</v>
      </c>
      <c r="M169" t="s">
        <v>411</v>
      </c>
      <c r="N169" t="s">
        <v>34</v>
      </c>
      <c r="O169">
        <v>0.1</v>
      </c>
      <c r="P169" t="s">
        <v>34</v>
      </c>
      <c r="Q169" t="s">
        <v>34</v>
      </c>
      <c r="R169">
        <v>15</v>
      </c>
      <c r="S169" t="s">
        <v>34</v>
      </c>
      <c r="T169">
        <v>10</v>
      </c>
      <c r="U169" t="s">
        <v>34</v>
      </c>
      <c r="V169" t="s">
        <v>34</v>
      </c>
      <c r="W169" t="s">
        <v>34</v>
      </c>
      <c r="X169" t="s">
        <v>34</v>
      </c>
      <c r="Y169" t="s">
        <v>34</v>
      </c>
      <c r="Z169" t="s">
        <v>34</v>
      </c>
      <c r="AA169">
        <v>288</v>
      </c>
      <c r="AB169">
        <v>57</v>
      </c>
      <c r="AC169" t="s">
        <v>34</v>
      </c>
      <c r="AD169" t="s">
        <v>34</v>
      </c>
      <c r="AE169" t="s">
        <v>34</v>
      </c>
      <c r="AF169" t="s">
        <v>34</v>
      </c>
      <c r="AG169" t="s">
        <v>34</v>
      </c>
      <c r="AH169" t="s">
        <v>34</v>
      </c>
    </row>
    <row r="170" spans="1:34" x14ac:dyDescent="0.2">
      <c r="A170" t="s">
        <v>409</v>
      </c>
      <c r="B170" t="s">
        <v>1086</v>
      </c>
      <c r="C170">
        <v>1</v>
      </c>
      <c r="D170" t="s">
        <v>34</v>
      </c>
      <c r="E170" t="s">
        <v>34</v>
      </c>
      <c r="F170" t="s">
        <v>34</v>
      </c>
      <c r="G170" t="s">
        <v>34</v>
      </c>
      <c r="H170" t="s">
        <v>34</v>
      </c>
      <c r="I170" t="s">
        <v>34</v>
      </c>
      <c r="J170" t="s">
        <v>34</v>
      </c>
      <c r="K170" t="s">
        <v>34</v>
      </c>
      <c r="L170" t="s">
        <v>34</v>
      </c>
      <c r="M170" t="s">
        <v>411</v>
      </c>
      <c r="N170" t="s">
        <v>34</v>
      </c>
      <c r="O170">
        <v>0.15</v>
      </c>
      <c r="P170" t="s">
        <v>34</v>
      </c>
      <c r="Q170" t="s">
        <v>34</v>
      </c>
      <c r="R170">
        <v>10</v>
      </c>
      <c r="S170" t="s">
        <v>34</v>
      </c>
      <c r="T170">
        <v>10</v>
      </c>
      <c r="U170" t="s">
        <v>34</v>
      </c>
      <c r="V170" t="s">
        <v>34</v>
      </c>
      <c r="W170" t="s">
        <v>34</v>
      </c>
      <c r="X170" t="s">
        <v>34</v>
      </c>
      <c r="Y170" t="s">
        <v>34</v>
      </c>
      <c r="Z170" t="s">
        <v>34</v>
      </c>
      <c r="AA170">
        <v>375</v>
      </c>
      <c r="AB170">
        <v>96</v>
      </c>
      <c r="AC170" t="s">
        <v>34</v>
      </c>
      <c r="AD170" t="s">
        <v>34</v>
      </c>
      <c r="AE170" t="s">
        <v>34</v>
      </c>
      <c r="AF170" t="s">
        <v>34</v>
      </c>
      <c r="AG170" t="s">
        <v>34</v>
      </c>
      <c r="AH170" t="s">
        <v>34</v>
      </c>
    </row>
    <row r="171" spans="1:34" x14ac:dyDescent="0.2">
      <c r="A171" t="s">
        <v>409</v>
      </c>
      <c r="B171" t="s">
        <v>1086</v>
      </c>
      <c r="C171">
        <v>1</v>
      </c>
      <c r="D171" t="s">
        <v>34</v>
      </c>
      <c r="E171" t="s">
        <v>34</v>
      </c>
      <c r="F171" t="s">
        <v>34</v>
      </c>
      <c r="G171" t="s">
        <v>34</v>
      </c>
      <c r="H171" t="s">
        <v>34</v>
      </c>
      <c r="I171" t="s">
        <v>34</v>
      </c>
      <c r="J171" t="s">
        <v>34</v>
      </c>
      <c r="K171" t="s">
        <v>34</v>
      </c>
      <c r="L171" t="s">
        <v>34</v>
      </c>
      <c r="M171" t="s">
        <v>411</v>
      </c>
      <c r="N171" t="s">
        <v>34</v>
      </c>
      <c r="O171">
        <v>0.15</v>
      </c>
      <c r="P171" t="s">
        <v>34</v>
      </c>
      <c r="Q171" t="s">
        <v>34</v>
      </c>
      <c r="R171">
        <v>15</v>
      </c>
      <c r="S171" t="s">
        <v>34</v>
      </c>
      <c r="T171">
        <v>10</v>
      </c>
      <c r="U171" t="s">
        <v>34</v>
      </c>
      <c r="V171" t="s">
        <v>34</v>
      </c>
      <c r="W171" t="s">
        <v>34</v>
      </c>
      <c r="X171" t="s">
        <v>34</v>
      </c>
      <c r="Y171" t="s">
        <v>34</v>
      </c>
      <c r="Z171" t="s">
        <v>34</v>
      </c>
      <c r="AA171">
        <v>206</v>
      </c>
      <c r="AB171">
        <v>56</v>
      </c>
      <c r="AC171" t="s">
        <v>34</v>
      </c>
      <c r="AD171" t="s">
        <v>34</v>
      </c>
      <c r="AE171" t="s">
        <v>34</v>
      </c>
      <c r="AF171" t="s">
        <v>34</v>
      </c>
      <c r="AG171" t="s">
        <v>34</v>
      </c>
      <c r="AH171" t="s">
        <v>34</v>
      </c>
    </row>
    <row r="172" spans="1:34" x14ac:dyDescent="0.2">
      <c r="A172" t="s">
        <v>409</v>
      </c>
      <c r="B172" t="s">
        <v>1086</v>
      </c>
      <c r="C172">
        <v>1</v>
      </c>
      <c r="D172" t="s">
        <v>34</v>
      </c>
      <c r="E172" t="s">
        <v>34</v>
      </c>
      <c r="F172" t="s">
        <v>34</v>
      </c>
      <c r="G172" t="s">
        <v>34</v>
      </c>
      <c r="H172" t="s">
        <v>34</v>
      </c>
      <c r="I172" t="s">
        <v>34</v>
      </c>
      <c r="J172" t="s">
        <v>34</v>
      </c>
      <c r="K172" t="s">
        <v>34</v>
      </c>
      <c r="L172" t="s">
        <v>34</v>
      </c>
      <c r="M172" t="s">
        <v>411</v>
      </c>
      <c r="N172" t="s">
        <v>34</v>
      </c>
      <c r="O172">
        <v>0.1</v>
      </c>
      <c r="P172" t="s">
        <v>34</v>
      </c>
      <c r="Q172" t="s">
        <v>34</v>
      </c>
      <c r="R172">
        <v>10</v>
      </c>
      <c r="S172" t="s">
        <v>34</v>
      </c>
      <c r="T172">
        <v>15</v>
      </c>
      <c r="U172" t="s">
        <v>34</v>
      </c>
      <c r="V172" t="s">
        <v>34</v>
      </c>
      <c r="W172" t="s">
        <v>34</v>
      </c>
      <c r="X172" t="s">
        <v>34</v>
      </c>
      <c r="Y172" t="s">
        <v>34</v>
      </c>
      <c r="Z172" t="s">
        <v>34</v>
      </c>
      <c r="AA172">
        <v>308</v>
      </c>
      <c r="AB172">
        <v>74</v>
      </c>
      <c r="AC172" t="s">
        <v>34</v>
      </c>
      <c r="AD172" t="s">
        <v>34</v>
      </c>
      <c r="AE172" t="s">
        <v>34</v>
      </c>
      <c r="AF172" t="s">
        <v>34</v>
      </c>
      <c r="AG172" t="s">
        <v>34</v>
      </c>
      <c r="AH172" t="s">
        <v>34</v>
      </c>
    </row>
    <row r="173" spans="1:34" x14ac:dyDescent="0.2">
      <c r="A173" t="s">
        <v>409</v>
      </c>
      <c r="B173" t="s">
        <v>1086</v>
      </c>
      <c r="C173">
        <v>1</v>
      </c>
      <c r="D173" t="s">
        <v>34</v>
      </c>
      <c r="E173" t="s">
        <v>34</v>
      </c>
      <c r="F173" t="s">
        <v>34</v>
      </c>
      <c r="G173" t="s">
        <v>34</v>
      </c>
      <c r="H173" t="s">
        <v>34</v>
      </c>
      <c r="I173" t="s">
        <v>34</v>
      </c>
      <c r="J173" t="s">
        <v>34</v>
      </c>
      <c r="K173" t="s">
        <v>34</v>
      </c>
      <c r="L173" t="s">
        <v>34</v>
      </c>
      <c r="M173" t="s">
        <v>411</v>
      </c>
      <c r="N173" t="s">
        <v>34</v>
      </c>
      <c r="O173">
        <v>0.1</v>
      </c>
      <c r="P173" t="s">
        <v>34</v>
      </c>
      <c r="Q173" t="s">
        <v>34</v>
      </c>
      <c r="R173">
        <v>15</v>
      </c>
      <c r="S173" t="s">
        <v>34</v>
      </c>
      <c r="T173">
        <v>15</v>
      </c>
      <c r="U173" t="s">
        <v>34</v>
      </c>
      <c r="V173" t="s">
        <v>34</v>
      </c>
      <c r="W173" t="s">
        <v>34</v>
      </c>
      <c r="X173" t="s">
        <v>34</v>
      </c>
      <c r="Y173" t="s">
        <v>34</v>
      </c>
      <c r="Z173" t="s">
        <v>34</v>
      </c>
      <c r="AA173">
        <v>229.5</v>
      </c>
      <c r="AB173">
        <v>60</v>
      </c>
      <c r="AC173" t="s">
        <v>34</v>
      </c>
      <c r="AD173" t="s">
        <v>34</v>
      </c>
      <c r="AE173" t="s">
        <v>34</v>
      </c>
      <c r="AF173" t="s">
        <v>34</v>
      </c>
      <c r="AG173" t="s">
        <v>34</v>
      </c>
      <c r="AH173" t="s">
        <v>34</v>
      </c>
    </row>
    <row r="174" spans="1:34" x14ac:dyDescent="0.2">
      <c r="A174" t="s">
        <v>409</v>
      </c>
      <c r="B174" t="s">
        <v>1086</v>
      </c>
      <c r="C174">
        <v>1</v>
      </c>
      <c r="D174" t="s">
        <v>34</v>
      </c>
      <c r="E174" t="s">
        <v>34</v>
      </c>
      <c r="F174" t="s">
        <v>34</v>
      </c>
      <c r="G174" t="s">
        <v>34</v>
      </c>
      <c r="H174" t="s">
        <v>34</v>
      </c>
      <c r="I174" t="s">
        <v>34</v>
      </c>
      <c r="J174" t="s">
        <v>34</v>
      </c>
      <c r="K174" t="s">
        <v>34</v>
      </c>
      <c r="L174" t="s">
        <v>34</v>
      </c>
      <c r="M174" t="s">
        <v>411</v>
      </c>
      <c r="N174" t="s">
        <v>34</v>
      </c>
      <c r="O174">
        <v>0.15</v>
      </c>
      <c r="P174" t="s">
        <v>34</v>
      </c>
      <c r="Q174" t="s">
        <v>34</v>
      </c>
      <c r="R174">
        <v>10</v>
      </c>
      <c r="S174" t="s">
        <v>34</v>
      </c>
      <c r="T174">
        <v>15</v>
      </c>
      <c r="U174" t="s">
        <v>34</v>
      </c>
      <c r="V174" t="s">
        <v>34</v>
      </c>
      <c r="W174" t="s">
        <v>34</v>
      </c>
      <c r="X174" t="s">
        <v>34</v>
      </c>
      <c r="Y174" t="s">
        <v>34</v>
      </c>
      <c r="Z174" t="s">
        <v>34</v>
      </c>
      <c r="AA174">
        <v>235</v>
      </c>
      <c r="AB174">
        <v>47</v>
      </c>
      <c r="AC174" t="s">
        <v>34</v>
      </c>
      <c r="AD174" t="s">
        <v>34</v>
      </c>
      <c r="AE174" t="s">
        <v>34</v>
      </c>
      <c r="AF174" t="s">
        <v>34</v>
      </c>
      <c r="AG174" t="s">
        <v>34</v>
      </c>
      <c r="AH174" t="s">
        <v>34</v>
      </c>
    </row>
    <row r="175" spans="1:34" x14ac:dyDescent="0.2">
      <c r="A175" t="s">
        <v>409</v>
      </c>
      <c r="B175" t="s">
        <v>1086</v>
      </c>
      <c r="C175">
        <v>1</v>
      </c>
      <c r="D175" t="s">
        <v>34</v>
      </c>
      <c r="E175" t="s">
        <v>34</v>
      </c>
      <c r="F175" t="s">
        <v>34</v>
      </c>
      <c r="G175" t="s">
        <v>34</v>
      </c>
      <c r="H175" t="s">
        <v>34</v>
      </c>
      <c r="I175" t="s">
        <v>34</v>
      </c>
      <c r="J175" t="s">
        <v>34</v>
      </c>
      <c r="K175" t="s">
        <v>34</v>
      </c>
      <c r="L175" t="s">
        <v>34</v>
      </c>
      <c r="M175" t="s">
        <v>411</v>
      </c>
      <c r="N175" t="s">
        <v>34</v>
      </c>
      <c r="O175">
        <v>0.15</v>
      </c>
      <c r="P175" t="s">
        <v>34</v>
      </c>
      <c r="Q175" t="s">
        <v>34</v>
      </c>
      <c r="R175">
        <v>15</v>
      </c>
      <c r="S175" t="s">
        <v>34</v>
      </c>
      <c r="T175">
        <v>15</v>
      </c>
      <c r="U175" t="s">
        <v>34</v>
      </c>
      <c r="V175" t="s">
        <v>34</v>
      </c>
      <c r="W175" t="s">
        <v>34</v>
      </c>
      <c r="X175" t="s">
        <v>34</v>
      </c>
      <c r="Y175" t="s">
        <v>34</v>
      </c>
      <c r="Z175" t="s">
        <v>34</v>
      </c>
      <c r="AA175">
        <v>274</v>
      </c>
      <c r="AB175">
        <v>53</v>
      </c>
      <c r="AC175" t="s">
        <v>34</v>
      </c>
      <c r="AD175" t="s">
        <v>34</v>
      </c>
      <c r="AE175" t="s">
        <v>34</v>
      </c>
      <c r="AF175" t="s">
        <v>34</v>
      </c>
      <c r="AG175" t="s">
        <v>34</v>
      </c>
      <c r="AH175" t="s">
        <v>34</v>
      </c>
    </row>
    <row r="176" spans="1:34" x14ac:dyDescent="0.2">
      <c r="A176" t="s">
        <v>1087</v>
      </c>
      <c r="B176" t="s">
        <v>231</v>
      </c>
      <c r="C176">
        <v>0</v>
      </c>
      <c r="D176" t="s">
        <v>34</v>
      </c>
      <c r="E176" t="s">
        <v>230</v>
      </c>
      <c r="F176" t="s">
        <v>34</v>
      </c>
      <c r="G176" t="s">
        <v>34</v>
      </c>
      <c r="H176" t="s">
        <v>34</v>
      </c>
      <c r="I176" t="s">
        <v>34</v>
      </c>
      <c r="J176" t="s">
        <v>34</v>
      </c>
      <c r="K176" t="s">
        <v>34</v>
      </c>
      <c r="L176" t="s">
        <v>34</v>
      </c>
      <c r="M176" t="s">
        <v>34</v>
      </c>
      <c r="N176" t="s">
        <v>34</v>
      </c>
      <c r="O176">
        <v>0.5</v>
      </c>
      <c r="P176" t="s">
        <v>34</v>
      </c>
      <c r="Q176">
        <v>24</v>
      </c>
      <c r="R176">
        <v>10</v>
      </c>
      <c r="S176" t="s">
        <v>34</v>
      </c>
      <c r="T176">
        <v>13</v>
      </c>
      <c r="U176" t="s">
        <v>34</v>
      </c>
      <c r="V176" t="s">
        <v>34</v>
      </c>
      <c r="W176">
        <f>AVERAGE(22,25)</f>
        <v>23.5</v>
      </c>
      <c r="X176">
        <f t="shared" ref="X176:X181" si="6">_xlfn.STDEV.P(22,25)</f>
        <v>1.5</v>
      </c>
      <c r="Y176" t="s">
        <v>34</v>
      </c>
      <c r="Z176" t="s">
        <v>34</v>
      </c>
      <c r="AA176">
        <v>343</v>
      </c>
      <c r="AB176">
        <v>110</v>
      </c>
      <c r="AC176">
        <f>([1]!Table5[[#This Row],[STDEV Nanofiber diameter '[nm']]]/[1]!Table5[[#This Row],[AVG Nanofiber diameter '[nm'] ]])*100</f>
        <v>10.839160839160838</v>
      </c>
      <c r="AD176" t="s">
        <v>34</v>
      </c>
      <c r="AE176" t="s">
        <v>232</v>
      </c>
      <c r="AF176" t="s">
        <v>36</v>
      </c>
      <c r="AG176" t="s">
        <v>34</v>
      </c>
      <c r="AH176" t="s">
        <v>34</v>
      </c>
    </row>
    <row r="177" spans="1:34" x14ac:dyDescent="0.2">
      <c r="A177" t="s">
        <v>1087</v>
      </c>
      <c r="B177" t="s">
        <v>236</v>
      </c>
      <c r="C177">
        <v>1</v>
      </c>
      <c r="D177" t="s">
        <v>34</v>
      </c>
      <c r="E177" t="s">
        <v>230</v>
      </c>
      <c r="F177" t="s">
        <v>34</v>
      </c>
      <c r="G177" t="s">
        <v>34</v>
      </c>
      <c r="H177" t="s">
        <v>34</v>
      </c>
      <c r="I177" t="s">
        <v>34</v>
      </c>
      <c r="J177" t="s">
        <v>34</v>
      </c>
      <c r="K177" t="s">
        <v>34</v>
      </c>
      <c r="L177" t="s">
        <v>34</v>
      </c>
      <c r="M177" t="s">
        <v>34</v>
      </c>
      <c r="N177" t="s">
        <v>34</v>
      </c>
      <c r="O177">
        <v>0.5</v>
      </c>
      <c r="P177" t="s">
        <v>34</v>
      </c>
      <c r="Q177">
        <v>24</v>
      </c>
      <c r="R177">
        <v>10</v>
      </c>
      <c r="S177" t="s">
        <v>34</v>
      </c>
      <c r="T177">
        <v>13</v>
      </c>
      <c r="U177" t="s">
        <v>34</v>
      </c>
      <c r="V177" t="s">
        <v>1088</v>
      </c>
      <c r="W177">
        <f>AVERAGE(22,25)</f>
        <v>23.5</v>
      </c>
      <c r="X177">
        <f t="shared" si="6"/>
        <v>1.5</v>
      </c>
      <c r="Y177" t="s">
        <v>34</v>
      </c>
      <c r="Z177" t="s">
        <v>34</v>
      </c>
      <c r="AA177">
        <v>415</v>
      </c>
      <c r="AB177">
        <v>142</v>
      </c>
      <c r="AC177">
        <f>([1]!Table5[[#This Row],[STDEV Nanofiber diameter '[nm']]]/[1]!Table5[[#This Row],[AVG Nanofiber diameter '[nm'] ]])*100</f>
        <v>26.829268292682929</v>
      </c>
      <c r="AD177" t="s">
        <v>34</v>
      </c>
      <c r="AE177" t="s">
        <v>232</v>
      </c>
      <c r="AF177" t="s">
        <v>36</v>
      </c>
      <c r="AG177" t="s">
        <v>34</v>
      </c>
      <c r="AH177" t="s">
        <v>34</v>
      </c>
    </row>
    <row r="178" spans="1:34" x14ac:dyDescent="0.2">
      <c r="A178" t="s">
        <v>80</v>
      </c>
      <c r="B178" t="s">
        <v>318</v>
      </c>
      <c r="C178">
        <v>0</v>
      </c>
      <c r="D178" t="s">
        <v>34</v>
      </c>
      <c r="E178" t="s">
        <v>81</v>
      </c>
      <c r="F178" t="s">
        <v>34</v>
      </c>
      <c r="G178" t="s">
        <v>34</v>
      </c>
      <c r="H178" t="s">
        <v>34</v>
      </c>
      <c r="I178" t="s">
        <v>34</v>
      </c>
      <c r="J178" t="s">
        <v>34</v>
      </c>
      <c r="K178" t="s">
        <v>34</v>
      </c>
      <c r="L178" t="s">
        <v>34</v>
      </c>
      <c r="M178" t="s">
        <v>34</v>
      </c>
      <c r="N178" t="s">
        <v>34</v>
      </c>
      <c r="O178">
        <v>1.2</v>
      </c>
      <c r="P178" t="s">
        <v>34</v>
      </c>
      <c r="Q178">
        <v>12</v>
      </c>
      <c r="R178">
        <v>12</v>
      </c>
      <c r="S178" t="s">
        <v>34</v>
      </c>
      <c r="T178">
        <v>15</v>
      </c>
      <c r="U178" t="s">
        <v>34</v>
      </c>
      <c r="V178" t="s">
        <v>1088</v>
      </c>
      <c r="W178">
        <v>25</v>
      </c>
      <c r="X178">
        <f t="shared" si="6"/>
        <v>1.5</v>
      </c>
      <c r="Y178" t="s">
        <v>34</v>
      </c>
      <c r="Z178" t="s">
        <v>34</v>
      </c>
      <c r="AA178">
        <v>680</v>
      </c>
      <c r="AB178">
        <v>140</v>
      </c>
      <c r="AC178">
        <f>([1]!Table5[[#This Row],[STDEV Nanofiber diameter '[nm']]]/[1]!Table5[[#This Row],[AVG Nanofiber diameter '[nm'] ]])*100</f>
        <v>19.791666666666664</v>
      </c>
      <c r="AD178" t="s">
        <v>34</v>
      </c>
      <c r="AE178" t="s">
        <v>82</v>
      </c>
      <c r="AF178" t="s">
        <v>36</v>
      </c>
      <c r="AG178" t="s">
        <v>34</v>
      </c>
      <c r="AH178" t="s">
        <v>34</v>
      </c>
    </row>
    <row r="179" spans="1:34" x14ac:dyDescent="0.2">
      <c r="A179" t="s">
        <v>80</v>
      </c>
      <c r="B179" t="s">
        <v>318</v>
      </c>
      <c r="C179">
        <v>0</v>
      </c>
      <c r="D179" t="s">
        <v>34</v>
      </c>
      <c r="E179" t="s">
        <v>81</v>
      </c>
      <c r="F179" t="s">
        <v>34</v>
      </c>
      <c r="G179" t="s">
        <v>34</v>
      </c>
      <c r="H179" t="s">
        <v>34</v>
      </c>
      <c r="I179" t="s">
        <v>34</v>
      </c>
      <c r="J179" t="s">
        <v>34</v>
      </c>
      <c r="K179" t="s">
        <v>34</v>
      </c>
      <c r="L179" t="s">
        <v>34</v>
      </c>
      <c r="M179" t="s">
        <v>34</v>
      </c>
      <c r="N179" t="s">
        <v>34</v>
      </c>
      <c r="O179">
        <v>1.2</v>
      </c>
      <c r="P179" t="s">
        <v>34</v>
      </c>
      <c r="Q179">
        <v>12</v>
      </c>
      <c r="R179">
        <v>12</v>
      </c>
      <c r="S179" t="s">
        <v>34</v>
      </c>
      <c r="T179">
        <v>15</v>
      </c>
      <c r="U179" t="s">
        <v>34</v>
      </c>
      <c r="V179" t="s">
        <v>1088</v>
      </c>
      <c r="W179">
        <v>50</v>
      </c>
      <c r="X179">
        <f t="shared" si="6"/>
        <v>1.5</v>
      </c>
      <c r="Y179" t="s">
        <v>34</v>
      </c>
      <c r="Z179" t="s">
        <v>34</v>
      </c>
      <c r="AA179">
        <v>420</v>
      </c>
      <c r="AB179">
        <v>120</v>
      </c>
      <c r="AC179">
        <f>([1]!Table5[[#This Row],[STDEV Nanofiber diameter '[nm']]]/[1]!Table5[[#This Row],[AVG Nanofiber diameter '[nm'] ]])*100</f>
        <v>25.6</v>
      </c>
      <c r="AD179" t="s">
        <v>34</v>
      </c>
      <c r="AE179" t="s">
        <v>83</v>
      </c>
      <c r="AF179" t="s">
        <v>36</v>
      </c>
      <c r="AG179" t="s">
        <v>34</v>
      </c>
      <c r="AH179" t="s">
        <v>34</v>
      </c>
    </row>
    <row r="180" spans="1:34" x14ac:dyDescent="0.2">
      <c r="A180" t="s">
        <v>80</v>
      </c>
      <c r="B180" t="s">
        <v>318</v>
      </c>
      <c r="C180">
        <v>0</v>
      </c>
      <c r="D180" t="s">
        <v>34</v>
      </c>
      <c r="E180" t="s">
        <v>81</v>
      </c>
      <c r="F180" t="s">
        <v>34</v>
      </c>
      <c r="G180" t="s">
        <v>34</v>
      </c>
      <c r="H180" t="s">
        <v>34</v>
      </c>
      <c r="I180" t="s">
        <v>34</v>
      </c>
      <c r="J180" t="s">
        <v>34</v>
      </c>
      <c r="K180" t="s">
        <v>34</v>
      </c>
      <c r="L180" t="s">
        <v>34</v>
      </c>
      <c r="M180" t="s">
        <v>34</v>
      </c>
      <c r="N180" t="s">
        <v>34</v>
      </c>
      <c r="O180">
        <v>1.2</v>
      </c>
      <c r="P180" t="s">
        <v>34</v>
      </c>
      <c r="Q180">
        <v>12</v>
      </c>
      <c r="R180">
        <v>12</v>
      </c>
      <c r="S180" t="s">
        <v>34</v>
      </c>
      <c r="T180">
        <v>15</v>
      </c>
      <c r="U180" t="s">
        <v>34</v>
      </c>
      <c r="V180" t="s">
        <v>1088</v>
      </c>
      <c r="W180">
        <v>75</v>
      </c>
      <c r="X180">
        <f t="shared" si="6"/>
        <v>1.5</v>
      </c>
      <c r="Y180" t="s">
        <v>34</v>
      </c>
      <c r="Z180" t="s">
        <v>34</v>
      </c>
      <c r="AA180">
        <v>380</v>
      </c>
      <c r="AB180">
        <v>130</v>
      </c>
      <c r="AC180">
        <f>([1]!Table5[[#This Row],[STDEV Nanofiber diameter '[nm']]]/[1]!Table5[[#This Row],[AVG Nanofiber diameter '[nm'] ]])*100</f>
        <v>27.184466019417474</v>
      </c>
      <c r="AD180" t="s">
        <v>34</v>
      </c>
      <c r="AE180" t="s">
        <v>83</v>
      </c>
      <c r="AF180" t="s">
        <v>36</v>
      </c>
      <c r="AG180" t="s">
        <v>34</v>
      </c>
      <c r="AH180" t="s">
        <v>34</v>
      </c>
    </row>
    <row r="181" spans="1:34" x14ac:dyDescent="0.2">
      <c r="A181" t="s">
        <v>80</v>
      </c>
      <c r="B181" t="s">
        <v>318</v>
      </c>
      <c r="C181">
        <v>0</v>
      </c>
      <c r="D181" t="s">
        <v>34</v>
      </c>
      <c r="E181" t="s">
        <v>81</v>
      </c>
      <c r="F181" t="s">
        <v>34</v>
      </c>
      <c r="G181" t="s">
        <v>34</v>
      </c>
      <c r="H181" t="s">
        <v>34</v>
      </c>
      <c r="I181" t="s">
        <v>34</v>
      </c>
      <c r="J181" t="s">
        <v>34</v>
      </c>
      <c r="K181" t="s">
        <v>34</v>
      </c>
      <c r="L181" t="s">
        <v>34</v>
      </c>
      <c r="M181" t="s">
        <v>34</v>
      </c>
      <c r="N181" t="s">
        <v>34</v>
      </c>
      <c r="O181">
        <v>1.2</v>
      </c>
      <c r="P181" t="s">
        <v>34</v>
      </c>
      <c r="Q181">
        <v>12</v>
      </c>
      <c r="R181">
        <v>12</v>
      </c>
      <c r="S181" t="s">
        <v>34</v>
      </c>
      <c r="T181">
        <v>15</v>
      </c>
      <c r="U181" t="s">
        <v>34</v>
      </c>
      <c r="V181" t="s">
        <v>1088</v>
      </c>
      <c r="W181">
        <v>100</v>
      </c>
      <c r="X181">
        <f t="shared" si="6"/>
        <v>1.5</v>
      </c>
      <c r="Y181" t="s">
        <v>34</v>
      </c>
      <c r="Z181" t="s">
        <v>34</v>
      </c>
      <c r="AA181">
        <v>390</v>
      </c>
      <c r="AB181">
        <v>130</v>
      </c>
      <c r="AC181">
        <f>([1]!Table5[[#This Row],[STDEV Nanofiber diameter '[nm']]]/[1]!Table5[[#This Row],[AVG Nanofiber diameter '[nm'] ]])*100</f>
        <v>24.025974025974026</v>
      </c>
      <c r="AD181" t="s">
        <v>34</v>
      </c>
      <c r="AE181" t="s">
        <v>83</v>
      </c>
      <c r="AF181" t="s">
        <v>36</v>
      </c>
      <c r="AG181" t="s">
        <v>34</v>
      </c>
      <c r="AH181" t="s">
        <v>34</v>
      </c>
    </row>
    <row r="182" spans="1:34" x14ac:dyDescent="0.2">
      <c r="A182" t="s">
        <v>317</v>
      </c>
      <c r="B182" t="s">
        <v>318</v>
      </c>
      <c r="C182">
        <v>0</v>
      </c>
      <c r="D182" t="s">
        <v>34</v>
      </c>
      <c r="E182" t="s">
        <v>1089</v>
      </c>
      <c r="F182" t="s">
        <v>34</v>
      </c>
      <c r="G182" t="s">
        <v>34</v>
      </c>
      <c r="H182" t="s">
        <v>34</v>
      </c>
      <c r="I182" t="s">
        <v>34</v>
      </c>
      <c r="J182" t="s">
        <v>34</v>
      </c>
      <c r="K182" t="s">
        <v>34</v>
      </c>
      <c r="L182" t="s">
        <v>34</v>
      </c>
      <c r="M182" t="s">
        <v>34</v>
      </c>
      <c r="N182" t="s">
        <v>34</v>
      </c>
      <c r="O182">
        <v>12</v>
      </c>
      <c r="P182" t="s">
        <v>34</v>
      </c>
      <c r="Q182">
        <v>18</v>
      </c>
      <c r="R182">
        <v>20</v>
      </c>
      <c r="S182" t="s">
        <v>34</v>
      </c>
      <c r="T182">
        <v>22</v>
      </c>
      <c r="U182" t="s">
        <v>34</v>
      </c>
      <c r="V182" t="s">
        <v>1090</v>
      </c>
      <c r="W182" t="s">
        <v>34</v>
      </c>
      <c r="X182" t="s">
        <v>34</v>
      </c>
      <c r="Y182" t="s">
        <v>34</v>
      </c>
      <c r="Z182" t="s">
        <v>34</v>
      </c>
      <c r="AA182">
        <v>290</v>
      </c>
      <c r="AB182">
        <v>100</v>
      </c>
      <c r="AC182">
        <f>([1]!Table5[[#This Row],[STDEV Nanofiber diameter '[nm']]]/[1]!Table5[[#This Row],[AVG Nanofiber diameter '[nm'] ]])*100</f>
        <v>26.143790849673206</v>
      </c>
      <c r="AD182" t="s">
        <v>34</v>
      </c>
      <c r="AE182" t="s">
        <v>319</v>
      </c>
      <c r="AF182" t="s">
        <v>320</v>
      </c>
      <c r="AG182">
        <v>200</v>
      </c>
      <c r="AH182" t="s">
        <v>34</v>
      </c>
    </row>
    <row r="183" spans="1:34" x14ac:dyDescent="0.2">
      <c r="A183" t="s">
        <v>317</v>
      </c>
      <c r="B183" t="s">
        <v>318</v>
      </c>
      <c r="C183">
        <v>0</v>
      </c>
      <c r="D183" t="s">
        <v>34</v>
      </c>
      <c r="E183" t="s">
        <v>1089</v>
      </c>
      <c r="F183" t="s">
        <v>34</v>
      </c>
      <c r="G183" t="s">
        <v>34</v>
      </c>
      <c r="H183" t="s">
        <v>34</v>
      </c>
      <c r="I183" t="s">
        <v>34</v>
      </c>
      <c r="J183" t="s">
        <v>34</v>
      </c>
      <c r="K183" t="s">
        <v>34</v>
      </c>
      <c r="L183" t="s">
        <v>34</v>
      </c>
      <c r="M183" t="s">
        <v>34</v>
      </c>
      <c r="N183" t="s">
        <v>34</v>
      </c>
      <c r="O183">
        <v>20</v>
      </c>
      <c r="P183" t="s">
        <v>34</v>
      </c>
      <c r="Q183">
        <v>18</v>
      </c>
      <c r="R183">
        <v>20</v>
      </c>
      <c r="S183" t="s">
        <v>34</v>
      </c>
      <c r="T183">
        <v>22</v>
      </c>
      <c r="U183" t="s">
        <v>34</v>
      </c>
      <c r="V183" t="s">
        <v>1091</v>
      </c>
      <c r="W183" t="s">
        <v>34</v>
      </c>
      <c r="X183" t="s">
        <v>34</v>
      </c>
      <c r="Y183" t="s">
        <v>34</v>
      </c>
      <c r="Z183" t="s">
        <v>34</v>
      </c>
      <c r="AA183">
        <v>2900</v>
      </c>
      <c r="AB183">
        <v>1200</v>
      </c>
      <c r="AC183">
        <f>([1]!Table5[[#This Row],[STDEV Nanofiber diameter '[nm']]]/[1]!Table5[[#This Row],[AVG Nanofiber diameter '[nm'] ]])*100</f>
        <v>20</v>
      </c>
      <c r="AD183" t="s">
        <v>34</v>
      </c>
      <c r="AE183" t="s">
        <v>319</v>
      </c>
      <c r="AF183" t="s">
        <v>320</v>
      </c>
      <c r="AG183">
        <v>200</v>
      </c>
      <c r="AH183" t="s">
        <v>34</v>
      </c>
    </row>
    <row r="184" spans="1:34" x14ac:dyDescent="0.2">
      <c r="A184" t="s">
        <v>317</v>
      </c>
      <c r="B184" t="s">
        <v>318</v>
      </c>
      <c r="C184">
        <v>0</v>
      </c>
      <c r="D184" t="s">
        <v>34</v>
      </c>
      <c r="E184" t="s">
        <v>1089</v>
      </c>
      <c r="F184" t="s">
        <v>34</v>
      </c>
      <c r="G184" t="s">
        <v>34</v>
      </c>
      <c r="H184" t="s">
        <v>34</v>
      </c>
      <c r="I184" t="s">
        <v>34</v>
      </c>
      <c r="J184" t="s">
        <v>34</v>
      </c>
      <c r="K184" t="s">
        <v>34</v>
      </c>
      <c r="L184" t="s">
        <v>34</v>
      </c>
      <c r="M184" t="s">
        <v>34</v>
      </c>
      <c r="N184" t="s">
        <v>34</v>
      </c>
      <c r="O184">
        <v>21</v>
      </c>
      <c r="P184" t="s">
        <v>34</v>
      </c>
      <c r="Q184">
        <v>18</v>
      </c>
      <c r="R184">
        <v>20</v>
      </c>
      <c r="S184" t="s">
        <v>34</v>
      </c>
      <c r="T184">
        <v>22</v>
      </c>
      <c r="U184" t="s">
        <v>34</v>
      </c>
      <c r="V184" t="s">
        <v>1092</v>
      </c>
      <c r="W184" t="s">
        <v>34</v>
      </c>
      <c r="X184" t="s">
        <v>34</v>
      </c>
      <c r="Y184" t="s">
        <v>34</v>
      </c>
      <c r="Z184" t="s">
        <v>34</v>
      </c>
      <c r="AA184">
        <v>2800</v>
      </c>
      <c r="AB184">
        <v>1000</v>
      </c>
      <c r="AC184">
        <f>([1]!Table5[[#This Row],[STDEV Nanofiber diameter '[nm']]]/[1]!Table5[[#This Row],[AVG Nanofiber diameter '[nm'] ]])*100</f>
        <v>19.34306569343066</v>
      </c>
      <c r="AD184" t="s">
        <v>34</v>
      </c>
      <c r="AE184" t="s">
        <v>319</v>
      </c>
      <c r="AF184" t="s">
        <v>320</v>
      </c>
      <c r="AG184">
        <v>200</v>
      </c>
      <c r="AH184" t="s">
        <v>34</v>
      </c>
    </row>
    <row r="185" spans="1:34" x14ac:dyDescent="0.2">
      <c r="A185" t="s">
        <v>317</v>
      </c>
      <c r="B185" t="s">
        <v>318</v>
      </c>
      <c r="C185">
        <v>0</v>
      </c>
      <c r="D185" t="s">
        <v>34</v>
      </c>
      <c r="E185" t="s">
        <v>1089</v>
      </c>
      <c r="F185" t="s">
        <v>34</v>
      </c>
      <c r="G185" t="s">
        <v>34</v>
      </c>
      <c r="H185" t="s">
        <v>34</v>
      </c>
      <c r="I185" t="s">
        <v>34</v>
      </c>
      <c r="J185" t="s">
        <v>34</v>
      </c>
      <c r="K185" t="s">
        <v>34</v>
      </c>
      <c r="L185" t="s">
        <v>34</v>
      </c>
      <c r="M185" t="s">
        <v>34</v>
      </c>
      <c r="N185" t="s">
        <v>34</v>
      </c>
      <c r="O185">
        <v>35</v>
      </c>
      <c r="P185" t="s">
        <v>34</v>
      </c>
      <c r="Q185">
        <v>18</v>
      </c>
      <c r="R185">
        <v>20</v>
      </c>
      <c r="S185" t="s">
        <v>34</v>
      </c>
      <c r="T185">
        <v>22</v>
      </c>
      <c r="U185" t="s">
        <v>34</v>
      </c>
      <c r="V185" t="s">
        <v>1090</v>
      </c>
      <c r="W185" t="s">
        <v>34</v>
      </c>
      <c r="X185" t="s">
        <v>34</v>
      </c>
      <c r="Y185" t="s">
        <v>34</v>
      </c>
      <c r="Z185" t="s">
        <v>34</v>
      </c>
      <c r="AA185">
        <v>9100</v>
      </c>
      <c r="AB185">
        <v>2600</v>
      </c>
      <c r="AC185">
        <f>([1]!Table5[[#This Row],[STDEV Nanofiber diameter '[nm']]]/[1]!Table5[[#This Row],[AVG Nanofiber diameter '[nm'] ]])*100</f>
        <v>32.069970845481052</v>
      </c>
      <c r="AD185" t="s">
        <v>34</v>
      </c>
      <c r="AE185" t="s">
        <v>316</v>
      </c>
      <c r="AF185" t="s">
        <v>320</v>
      </c>
      <c r="AG185">
        <v>200</v>
      </c>
      <c r="AH185" t="s">
        <v>34</v>
      </c>
    </row>
    <row r="186" spans="1:34" x14ac:dyDescent="0.2">
      <c r="A186" t="s">
        <v>454</v>
      </c>
      <c r="B186" t="s">
        <v>318</v>
      </c>
      <c r="C186">
        <v>0</v>
      </c>
      <c r="D186" t="s">
        <v>34</v>
      </c>
      <c r="E186" t="s">
        <v>1093</v>
      </c>
      <c r="F186" t="s">
        <v>34</v>
      </c>
      <c r="G186" t="s">
        <v>34</v>
      </c>
      <c r="H186" t="s">
        <v>34</v>
      </c>
      <c r="I186" t="s">
        <v>34</v>
      </c>
      <c r="J186" t="s">
        <v>34</v>
      </c>
      <c r="K186" t="s">
        <v>34</v>
      </c>
      <c r="L186" t="s">
        <v>34</v>
      </c>
      <c r="M186" t="s">
        <v>34</v>
      </c>
      <c r="N186" t="s">
        <v>34</v>
      </c>
      <c r="O186">
        <v>0.5</v>
      </c>
      <c r="P186" t="s">
        <v>34</v>
      </c>
      <c r="Q186" t="s">
        <v>34</v>
      </c>
      <c r="R186">
        <v>16</v>
      </c>
      <c r="S186" t="s">
        <v>34</v>
      </c>
      <c r="T186">
        <v>25</v>
      </c>
      <c r="U186" t="s">
        <v>34</v>
      </c>
      <c r="V186">
        <v>22</v>
      </c>
      <c r="W186" t="s">
        <v>34</v>
      </c>
      <c r="X186" t="s">
        <v>34</v>
      </c>
      <c r="Y186" t="s">
        <v>34</v>
      </c>
      <c r="Z186" t="s">
        <v>34</v>
      </c>
      <c r="AA186">
        <v>514</v>
      </c>
      <c r="AB186" t="s">
        <v>34</v>
      </c>
      <c r="AC186" t="s">
        <v>34</v>
      </c>
      <c r="AD186" t="s">
        <v>34</v>
      </c>
      <c r="AE186" t="s">
        <v>34</v>
      </c>
      <c r="AF186" t="s">
        <v>34</v>
      </c>
      <c r="AG186" t="s">
        <v>34</v>
      </c>
      <c r="AH186" t="s">
        <v>34</v>
      </c>
    </row>
    <row r="187" spans="1:34" x14ac:dyDescent="0.2">
      <c r="A187" t="s">
        <v>454</v>
      </c>
      <c r="B187" t="s">
        <v>318</v>
      </c>
      <c r="C187">
        <v>0</v>
      </c>
      <c r="D187" t="s">
        <v>34</v>
      </c>
      <c r="E187" t="s">
        <v>1093</v>
      </c>
      <c r="F187" t="s">
        <v>34</v>
      </c>
      <c r="G187" t="s">
        <v>34</v>
      </c>
      <c r="H187" t="s">
        <v>34</v>
      </c>
      <c r="I187" t="s">
        <v>34</v>
      </c>
      <c r="J187" t="s">
        <v>34</v>
      </c>
      <c r="K187" t="s">
        <v>34</v>
      </c>
      <c r="L187" t="s">
        <v>34</v>
      </c>
      <c r="M187" t="s">
        <v>34</v>
      </c>
      <c r="N187" t="s">
        <v>34</v>
      </c>
      <c r="O187">
        <v>0.5</v>
      </c>
      <c r="P187" t="s">
        <v>34</v>
      </c>
      <c r="Q187" t="s">
        <v>34</v>
      </c>
      <c r="R187">
        <v>16</v>
      </c>
      <c r="S187" t="s">
        <v>34</v>
      </c>
      <c r="T187">
        <v>31</v>
      </c>
      <c r="U187" t="s">
        <v>34</v>
      </c>
      <c r="V187">
        <v>22</v>
      </c>
      <c r="W187" t="s">
        <v>34</v>
      </c>
      <c r="X187" t="s">
        <v>34</v>
      </c>
      <c r="Y187" t="s">
        <v>34</v>
      </c>
      <c r="Z187" t="s">
        <v>34</v>
      </c>
      <c r="AA187">
        <v>441</v>
      </c>
      <c r="AB187" t="s">
        <v>34</v>
      </c>
      <c r="AC187" t="s">
        <v>34</v>
      </c>
      <c r="AD187" t="s">
        <v>34</v>
      </c>
      <c r="AE187" t="s">
        <v>34</v>
      </c>
      <c r="AF187" t="s">
        <v>34</v>
      </c>
      <c r="AG187" t="s">
        <v>34</v>
      </c>
      <c r="AH187" t="s">
        <v>34</v>
      </c>
    </row>
    <row r="188" spans="1:34" x14ac:dyDescent="0.2">
      <c r="A188" t="s">
        <v>454</v>
      </c>
      <c r="B188" t="s">
        <v>318</v>
      </c>
      <c r="C188">
        <v>0</v>
      </c>
      <c r="D188" t="s">
        <v>34</v>
      </c>
      <c r="E188" t="s">
        <v>1093</v>
      </c>
      <c r="F188" t="s">
        <v>34</v>
      </c>
      <c r="G188" t="s">
        <v>34</v>
      </c>
      <c r="H188" t="s">
        <v>34</v>
      </c>
      <c r="I188" t="s">
        <v>34</v>
      </c>
      <c r="J188" t="s">
        <v>34</v>
      </c>
      <c r="K188" t="s">
        <v>34</v>
      </c>
      <c r="L188" t="s">
        <v>34</v>
      </c>
      <c r="M188" t="s">
        <v>34</v>
      </c>
      <c r="N188" t="s">
        <v>34</v>
      </c>
      <c r="O188">
        <v>1</v>
      </c>
      <c r="P188" t="s">
        <v>34</v>
      </c>
      <c r="Q188" t="s">
        <v>34</v>
      </c>
      <c r="R188">
        <v>16</v>
      </c>
      <c r="S188" t="s">
        <v>34</v>
      </c>
      <c r="T188">
        <v>25</v>
      </c>
      <c r="U188" t="s">
        <v>34</v>
      </c>
      <c r="V188">
        <v>22</v>
      </c>
      <c r="W188" t="s">
        <v>34</v>
      </c>
      <c r="X188" t="s">
        <v>34</v>
      </c>
      <c r="Y188" t="s">
        <v>34</v>
      </c>
      <c r="Z188" t="s">
        <v>34</v>
      </c>
      <c r="AA188">
        <v>499</v>
      </c>
      <c r="AB188" t="s">
        <v>34</v>
      </c>
      <c r="AC188" t="s">
        <v>34</v>
      </c>
      <c r="AD188" t="s">
        <v>34</v>
      </c>
      <c r="AE188" t="s">
        <v>34</v>
      </c>
      <c r="AF188" t="s">
        <v>34</v>
      </c>
      <c r="AG188" t="s">
        <v>34</v>
      </c>
      <c r="AH188" t="s">
        <v>34</v>
      </c>
    </row>
    <row r="189" spans="1:34" x14ac:dyDescent="0.2">
      <c r="A189" t="s">
        <v>454</v>
      </c>
      <c r="B189" t="s">
        <v>318</v>
      </c>
      <c r="C189">
        <v>0</v>
      </c>
      <c r="D189" t="s">
        <v>34</v>
      </c>
      <c r="E189" t="s">
        <v>1093</v>
      </c>
      <c r="F189" t="s">
        <v>34</v>
      </c>
      <c r="G189" t="s">
        <v>34</v>
      </c>
      <c r="H189" t="s">
        <v>34</v>
      </c>
      <c r="I189" t="s">
        <v>34</v>
      </c>
      <c r="J189" t="s">
        <v>34</v>
      </c>
      <c r="K189" t="s">
        <v>34</v>
      </c>
      <c r="L189" t="s">
        <v>34</v>
      </c>
      <c r="M189" t="s">
        <v>34</v>
      </c>
      <c r="N189" t="s">
        <v>34</v>
      </c>
      <c r="O189">
        <v>1</v>
      </c>
      <c r="P189" t="s">
        <v>34</v>
      </c>
      <c r="Q189" t="s">
        <v>34</v>
      </c>
      <c r="R189">
        <v>16</v>
      </c>
      <c r="S189" t="s">
        <v>34</v>
      </c>
      <c r="T189">
        <v>31</v>
      </c>
      <c r="U189" t="s">
        <v>34</v>
      </c>
      <c r="V189">
        <v>22</v>
      </c>
      <c r="W189" t="s">
        <v>34</v>
      </c>
      <c r="X189" t="s">
        <v>34</v>
      </c>
      <c r="Y189" t="s">
        <v>34</v>
      </c>
      <c r="Z189" t="s">
        <v>34</v>
      </c>
      <c r="AA189">
        <v>430</v>
      </c>
      <c r="AB189" t="s">
        <v>34</v>
      </c>
      <c r="AC189" t="s">
        <v>34</v>
      </c>
      <c r="AD189" t="s">
        <v>34</v>
      </c>
      <c r="AE189" t="s">
        <v>34</v>
      </c>
      <c r="AF189" t="s">
        <v>34</v>
      </c>
      <c r="AG189" t="s">
        <v>34</v>
      </c>
      <c r="AH189" t="s">
        <v>34</v>
      </c>
    </row>
    <row r="190" spans="1:34" x14ac:dyDescent="0.2">
      <c r="A190" t="s">
        <v>454</v>
      </c>
      <c r="B190" t="s">
        <v>318</v>
      </c>
      <c r="C190">
        <v>0</v>
      </c>
      <c r="D190" t="s">
        <v>34</v>
      </c>
      <c r="E190" t="s">
        <v>1093</v>
      </c>
      <c r="F190" t="s">
        <v>34</v>
      </c>
      <c r="G190" t="s">
        <v>34</v>
      </c>
      <c r="H190" t="s">
        <v>34</v>
      </c>
      <c r="I190" t="s">
        <v>34</v>
      </c>
      <c r="J190" t="s">
        <v>34</v>
      </c>
      <c r="K190" t="s">
        <v>34</v>
      </c>
      <c r="L190" t="s">
        <v>34</v>
      </c>
      <c r="M190" t="s">
        <v>34</v>
      </c>
      <c r="N190" t="s">
        <v>34</v>
      </c>
      <c r="O190">
        <v>0.75</v>
      </c>
      <c r="P190" t="s">
        <v>34</v>
      </c>
      <c r="Q190" t="s">
        <v>34</v>
      </c>
      <c r="R190">
        <v>14</v>
      </c>
      <c r="S190" t="s">
        <v>34</v>
      </c>
      <c r="T190">
        <v>25</v>
      </c>
      <c r="U190" t="s">
        <v>34</v>
      </c>
      <c r="V190">
        <v>22</v>
      </c>
      <c r="W190" t="s">
        <v>34</v>
      </c>
      <c r="X190" t="s">
        <v>34</v>
      </c>
      <c r="Y190" t="s">
        <v>34</v>
      </c>
      <c r="Z190" t="s">
        <v>34</v>
      </c>
      <c r="AA190">
        <v>528</v>
      </c>
      <c r="AB190" t="s">
        <v>34</v>
      </c>
      <c r="AC190" t="s">
        <v>34</v>
      </c>
      <c r="AD190" t="s">
        <v>34</v>
      </c>
      <c r="AE190" t="s">
        <v>34</v>
      </c>
      <c r="AF190" t="s">
        <v>34</v>
      </c>
      <c r="AG190" t="s">
        <v>34</v>
      </c>
      <c r="AH190" t="s">
        <v>34</v>
      </c>
    </row>
    <row r="191" spans="1:34" x14ac:dyDescent="0.2">
      <c r="A191" t="s">
        <v>454</v>
      </c>
      <c r="B191" t="s">
        <v>318</v>
      </c>
      <c r="C191">
        <v>0</v>
      </c>
      <c r="D191" t="s">
        <v>34</v>
      </c>
      <c r="E191" t="s">
        <v>1093</v>
      </c>
      <c r="F191" t="s">
        <v>34</v>
      </c>
      <c r="G191" t="s">
        <v>34</v>
      </c>
      <c r="H191" t="s">
        <v>34</v>
      </c>
      <c r="I191" t="s">
        <v>34</v>
      </c>
      <c r="J191" t="s">
        <v>34</v>
      </c>
      <c r="K191" t="s">
        <v>34</v>
      </c>
      <c r="L191" t="s">
        <v>34</v>
      </c>
      <c r="M191" t="s">
        <v>34</v>
      </c>
      <c r="N191" t="s">
        <v>34</v>
      </c>
      <c r="O191">
        <v>0.75</v>
      </c>
      <c r="P191" t="s">
        <v>34</v>
      </c>
      <c r="Q191" t="s">
        <v>34</v>
      </c>
      <c r="R191">
        <v>14</v>
      </c>
      <c r="S191" t="s">
        <v>34</v>
      </c>
      <c r="T191">
        <v>31</v>
      </c>
      <c r="U191" t="s">
        <v>34</v>
      </c>
      <c r="V191">
        <v>22</v>
      </c>
      <c r="W191" t="s">
        <v>34</v>
      </c>
      <c r="X191" t="s">
        <v>34</v>
      </c>
      <c r="Y191" t="s">
        <v>34</v>
      </c>
      <c r="Z191" t="s">
        <v>34</v>
      </c>
      <c r="AA191">
        <v>473</v>
      </c>
      <c r="AB191" t="s">
        <v>34</v>
      </c>
      <c r="AC191" t="s">
        <v>34</v>
      </c>
      <c r="AD191" t="s">
        <v>34</v>
      </c>
      <c r="AE191" t="s">
        <v>34</v>
      </c>
      <c r="AF191" t="s">
        <v>34</v>
      </c>
      <c r="AG191" t="s">
        <v>34</v>
      </c>
      <c r="AH191" t="s">
        <v>34</v>
      </c>
    </row>
    <row r="192" spans="1:34" x14ac:dyDescent="0.2">
      <c r="A192" t="s">
        <v>454</v>
      </c>
      <c r="B192" t="s">
        <v>318</v>
      </c>
      <c r="C192">
        <v>0</v>
      </c>
      <c r="D192" t="s">
        <v>34</v>
      </c>
      <c r="E192" t="s">
        <v>1093</v>
      </c>
      <c r="F192" t="s">
        <v>34</v>
      </c>
      <c r="G192" t="s">
        <v>34</v>
      </c>
      <c r="H192" t="s">
        <v>34</v>
      </c>
      <c r="I192" t="s">
        <v>34</v>
      </c>
      <c r="J192" t="s">
        <v>34</v>
      </c>
      <c r="K192" t="s">
        <v>34</v>
      </c>
      <c r="L192" t="s">
        <v>34</v>
      </c>
      <c r="M192" t="s">
        <v>34</v>
      </c>
      <c r="N192" t="s">
        <v>34</v>
      </c>
      <c r="O192">
        <v>0.75</v>
      </c>
      <c r="P192" t="s">
        <v>34</v>
      </c>
      <c r="Q192" t="s">
        <v>34</v>
      </c>
      <c r="R192">
        <v>18</v>
      </c>
      <c r="S192" t="s">
        <v>34</v>
      </c>
      <c r="T192">
        <v>25</v>
      </c>
      <c r="U192" t="s">
        <v>34</v>
      </c>
      <c r="V192">
        <v>22</v>
      </c>
      <c r="W192" t="s">
        <v>34</v>
      </c>
      <c r="X192" t="s">
        <v>34</v>
      </c>
      <c r="Y192" t="s">
        <v>34</v>
      </c>
      <c r="Z192" t="s">
        <v>34</v>
      </c>
      <c r="AA192">
        <v>546</v>
      </c>
      <c r="AB192" t="s">
        <v>34</v>
      </c>
      <c r="AC192" t="s">
        <v>34</v>
      </c>
      <c r="AD192" t="s">
        <v>34</v>
      </c>
      <c r="AE192" t="s">
        <v>34</v>
      </c>
      <c r="AF192" t="s">
        <v>34</v>
      </c>
      <c r="AG192" t="s">
        <v>34</v>
      </c>
      <c r="AH192" t="s">
        <v>34</v>
      </c>
    </row>
    <row r="193" spans="1:34" x14ac:dyDescent="0.2">
      <c r="A193" t="s">
        <v>454</v>
      </c>
      <c r="B193" t="s">
        <v>318</v>
      </c>
      <c r="C193">
        <v>0</v>
      </c>
      <c r="D193" t="s">
        <v>34</v>
      </c>
      <c r="E193" t="s">
        <v>1093</v>
      </c>
      <c r="F193" t="s">
        <v>34</v>
      </c>
      <c r="G193" t="s">
        <v>34</v>
      </c>
      <c r="H193" t="s">
        <v>34</v>
      </c>
      <c r="I193" t="s">
        <v>34</v>
      </c>
      <c r="J193" t="s">
        <v>34</v>
      </c>
      <c r="K193" t="s">
        <v>34</v>
      </c>
      <c r="L193" t="s">
        <v>34</v>
      </c>
      <c r="M193" t="s">
        <v>34</v>
      </c>
      <c r="N193" t="s">
        <v>34</v>
      </c>
      <c r="O193">
        <v>0.75</v>
      </c>
      <c r="P193" t="s">
        <v>34</v>
      </c>
      <c r="Q193" t="s">
        <v>34</v>
      </c>
      <c r="R193">
        <v>18</v>
      </c>
      <c r="S193" t="s">
        <v>34</v>
      </c>
      <c r="T193">
        <v>31</v>
      </c>
      <c r="U193" t="s">
        <v>34</v>
      </c>
      <c r="V193">
        <v>22</v>
      </c>
      <c r="W193" t="s">
        <v>34</v>
      </c>
      <c r="X193" t="s">
        <v>34</v>
      </c>
      <c r="Y193" t="s">
        <v>34</v>
      </c>
      <c r="Z193" t="s">
        <v>34</v>
      </c>
      <c r="AA193">
        <v>496</v>
      </c>
      <c r="AB193" t="s">
        <v>34</v>
      </c>
      <c r="AC193" t="s">
        <v>34</v>
      </c>
      <c r="AD193" t="s">
        <v>34</v>
      </c>
      <c r="AE193" t="s">
        <v>34</v>
      </c>
      <c r="AF193" t="s">
        <v>34</v>
      </c>
      <c r="AG193" t="s">
        <v>34</v>
      </c>
      <c r="AH193" t="s">
        <v>34</v>
      </c>
    </row>
    <row r="194" spans="1:34" x14ac:dyDescent="0.2">
      <c r="A194" t="s">
        <v>454</v>
      </c>
      <c r="B194" t="s">
        <v>318</v>
      </c>
      <c r="C194">
        <v>0</v>
      </c>
      <c r="D194" t="s">
        <v>34</v>
      </c>
      <c r="E194" t="s">
        <v>1093</v>
      </c>
      <c r="F194" t="s">
        <v>34</v>
      </c>
      <c r="G194" t="s">
        <v>34</v>
      </c>
      <c r="H194" t="s">
        <v>34</v>
      </c>
      <c r="I194" t="s">
        <v>34</v>
      </c>
      <c r="J194" t="s">
        <v>34</v>
      </c>
      <c r="K194" t="s">
        <v>34</v>
      </c>
      <c r="L194" t="s">
        <v>34</v>
      </c>
      <c r="M194" t="s">
        <v>34</v>
      </c>
      <c r="N194" t="s">
        <v>34</v>
      </c>
      <c r="O194">
        <v>0.5</v>
      </c>
      <c r="P194" t="s">
        <v>34</v>
      </c>
      <c r="Q194" t="s">
        <v>34</v>
      </c>
      <c r="R194">
        <v>14</v>
      </c>
      <c r="S194" t="s">
        <v>34</v>
      </c>
      <c r="T194">
        <v>28</v>
      </c>
      <c r="U194" t="s">
        <v>34</v>
      </c>
      <c r="V194">
        <v>22</v>
      </c>
      <c r="W194" t="s">
        <v>34</v>
      </c>
      <c r="X194" t="s">
        <v>34</v>
      </c>
      <c r="Y194" t="s">
        <v>34</v>
      </c>
      <c r="Z194" t="s">
        <v>34</v>
      </c>
      <c r="AA194">
        <v>541</v>
      </c>
      <c r="AB194" t="s">
        <v>34</v>
      </c>
      <c r="AC194" t="s">
        <v>34</v>
      </c>
      <c r="AD194" t="s">
        <v>34</v>
      </c>
      <c r="AE194" t="s">
        <v>34</v>
      </c>
      <c r="AF194" t="s">
        <v>34</v>
      </c>
      <c r="AG194" t="s">
        <v>34</v>
      </c>
      <c r="AH194" t="s">
        <v>34</v>
      </c>
    </row>
    <row r="195" spans="1:34" x14ac:dyDescent="0.2">
      <c r="A195" t="s">
        <v>454</v>
      </c>
      <c r="B195" t="s">
        <v>318</v>
      </c>
      <c r="C195">
        <v>0</v>
      </c>
      <c r="D195" t="s">
        <v>34</v>
      </c>
      <c r="E195" t="s">
        <v>1093</v>
      </c>
      <c r="F195" t="s">
        <v>34</v>
      </c>
      <c r="G195" t="s">
        <v>34</v>
      </c>
      <c r="H195" t="s">
        <v>34</v>
      </c>
      <c r="I195" t="s">
        <v>34</v>
      </c>
      <c r="J195" t="s">
        <v>34</v>
      </c>
      <c r="K195" t="s">
        <v>34</v>
      </c>
      <c r="L195" t="s">
        <v>34</v>
      </c>
      <c r="M195" t="s">
        <v>34</v>
      </c>
      <c r="N195" t="s">
        <v>34</v>
      </c>
      <c r="O195">
        <v>1</v>
      </c>
      <c r="P195" t="s">
        <v>34</v>
      </c>
      <c r="Q195" t="s">
        <v>34</v>
      </c>
      <c r="R195">
        <v>14</v>
      </c>
      <c r="S195" t="s">
        <v>34</v>
      </c>
      <c r="T195">
        <v>28</v>
      </c>
      <c r="U195" t="s">
        <v>34</v>
      </c>
      <c r="V195">
        <v>22</v>
      </c>
      <c r="W195" t="s">
        <v>34</v>
      </c>
      <c r="X195" t="s">
        <v>34</v>
      </c>
      <c r="Y195" t="s">
        <v>34</v>
      </c>
      <c r="Z195" t="s">
        <v>34</v>
      </c>
      <c r="AA195">
        <v>521</v>
      </c>
      <c r="AB195" t="s">
        <v>34</v>
      </c>
      <c r="AC195" t="s">
        <v>34</v>
      </c>
      <c r="AD195" t="s">
        <v>34</v>
      </c>
      <c r="AE195" t="s">
        <v>34</v>
      </c>
      <c r="AF195" t="s">
        <v>34</v>
      </c>
      <c r="AG195" t="s">
        <v>34</v>
      </c>
      <c r="AH195" t="s">
        <v>34</v>
      </c>
    </row>
    <row r="196" spans="1:34" x14ac:dyDescent="0.2">
      <c r="A196" t="s">
        <v>454</v>
      </c>
      <c r="B196" t="s">
        <v>318</v>
      </c>
      <c r="C196">
        <v>0</v>
      </c>
      <c r="D196" t="s">
        <v>34</v>
      </c>
      <c r="E196" t="s">
        <v>1093</v>
      </c>
      <c r="F196" t="s">
        <v>34</v>
      </c>
      <c r="G196" t="s">
        <v>34</v>
      </c>
      <c r="H196" t="s">
        <v>34</v>
      </c>
      <c r="I196" t="s">
        <v>34</v>
      </c>
      <c r="J196" t="s">
        <v>34</v>
      </c>
      <c r="K196" t="s">
        <v>34</v>
      </c>
      <c r="L196" t="s">
        <v>34</v>
      </c>
      <c r="M196" t="s">
        <v>34</v>
      </c>
      <c r="N196" t="s">
        <v>34</v>
      </c>
      <c r="O196">
        <v>0.5</v>
      </c>
      <c r="P196" t="s">
        <v>34</v>
      </c>
      <c r="Q196" t="s">
        <v>34</v>
      </c>
      <c r="R196">
        <v>18</v>
      </c>
      <c r="S196" t="s">
        <v>34</v>
      </c>
      <c r="T196">
        <v>28</v>
      </c>
      <c r="U196" t="s">
        <v>34</v>
      </c>
      <c r="V196">
        <v>22</v>
      </c>
      <c r="W196" t="s">
        <v>34</v>
      </c>
      <c r="X196" t="s">
        <v>34</v>
      </c>
      <c r="Y196" t="s">
        <v>34</v>
      </c>
      <c r="Z196" t="s">
        <v>34</v>
      </c>
      <c r="AA196">
        <v>543</v>
      </c>
      <c r="AB196" t="s">
        <v>34</v>
      </c>
      <c r="AC196" t="s">
        <v>34</v>
      </c>
      <c r="AD196" t="s">
        <v>34</v>
      </c>
      <c r="AE196" t="s">
        <v>34</v>
      </c>
      <c r="AF196" t="s">
        <v>34</v>
      </c>
      <c r="AG196" t="s">
        <v>34</v>
      </c>
      <c r="AH196" t="s">
        <v>34</v>
      </c>
    </row>
    <row r="197" spans="1:34" x14ac:dyDescent="0.2">
      <c r="A197" t="s">
        <v>454</v>
      </c>
      <c r="B197" t="s">
        <v>318</v>
      </c>
      <c r="C197">
        <v>0</v>
      </c>
      <c r="D197" t="s">
        <v>34</v>
      </c>
      <c r="E197" t="s">
        <v>1093</v>
      </c>
      <c r="F197" t="s">
        <v>34</v>
      </c>
      <c r="G197" t="s">
        <v>34</v>
      </c>
      <c r="H197" t="s">
        <v>34</v>
      </c>
      <c r="I197" t="s">
        <v>34</v>
      </c>
      <c r="J197" t="s">
        <v>34</v>
      </c>
      <c r="K197" t="s">
        <v>34</v>
      </c>
      <c r="L197" t="s">
        <v>34</v>
      </c>
      <c r="M197" t="s">
        <v>34</v>
      </c>
      <c r="N197" t="s">
        <v>34</v>
      </c>
      <c r="O197">
        <v>1</v>
      </c>
      <c r="P197" t="s">
        <v>34</v>
      </c>
      <c r="Q197" t="s">
        <v>34</v>
      </c>
      <c r="R197">
        <v>18</v>
      </c>
      <c r="S197" t="s">
        <v>34</v>
      </c>
      <c r="T197">
        <v>28</v>
      </c>
      <c r="U197" t="s">
        <v>34</v>
      </c>
      <c r="V197">
        <v>22</v>
      </c>
      <c r="W197" t="s">
        <v>34</v>
      </c>
      <c r="X197" t="s">
        <v>34</v>
      </c>
      <c r="Y197" t="s">
        <v>34</v>
      </c>
      <c r="Z197" t="s">
        <v>34</v>
      </c>
      <c r="AA197">
        <v>522</v>
      </c>
      <c r="AB197" t="s">
        <v>34</v>
      </c>
      <c r="AC197" t="s">
        <v>34</v>
      </c>
      <c r="AD197" t="s">
        <v>34</v>
      </c>
      <c r="AE197" t="s">
        <v>34</v>
      </c>
      <c r="AF197" t="s">
        <v>34</v>
      </c>
      <c r="AG197" t="s">
        <v>34</v>
      </c>
      <c r="AH197" t="s">
        <v>34</v>
      </c>
    </row>
    <row r="198" spans="1:34" x14ac:dyDescent="0.2">
      <c r="A198" t="s">
        <v>454</v>
      </c>
      <c r="B198" t="s">
        <v>318</v>
      </c>
      <c r="C198">
        <v>0</v>
      </c>
      <c r="D198" t="s">
        <v>34</v>
      </c>
      <c r="E198" t="s">
        <v>1093</v>
      </c>
      <c r="F198" t="s">
        <v>34</v>
      </c>
      <c r="G198" t="s">
        <v>34</v>
      </c>
      <c r="H198" t="s">
        <v>34</v>
      </c>
      <c r="I198" t="s">
        <v>34</v>
      </c>
      <c r="J198" t="s">
        <v>34</v>
      </c>
      <c r="K198" t="s">
        <v>34</v>
      </c>
      <c r="L198" t="s">
        <v>34</v>
      </c>
      <c r="M198" t="s">
        <v>34</v>
      </c>
      <c r="N198" t="s">
        <v>34</v>
      </c>
      <c r="O198">
        <v>0.75</v>
      </c>
      <c r="P198" t="s">
        <v>34</v>
      </c>
      <c r="Q198" t="s">
        <v>34</v>
      </c>
      <c r="R198">
        <v>16</v>
      </c>
      <c r="S198" t="s">
        <v>34</v>
      </c>
      <c r="T198">
        <v>28</v>
      </c>
      <c r="U198" t="s">
        <v>34</v>
      </c>
      <c r="V198">
        <v>22</v>
      </c>
      <c r="W198" t="s">
        <v>34</v>
      </c>
      <c r="X198" t="s">
        <v>34</v>
      </c>
      <c r="Y198" t="s">
        <v>34</v>
      </c>
      <c r="Z198" t="s">
        <v>34</v>
      </c>
      <c r="AA198">
        <v>500</v>
      </c>
      <c r="AB198" t="s">
        <v>34</v>
      </c>
      <c r="AC198" t="s">
        <v>34</v>
      </c>
      <c r="AD198" t="s">
        <v>34</v>
      </c>
      <c r="AE198" t="s">
        <v>34</v>
      </c>
      <c r="AF198" t="s">
        <v>34</v>
      </c>
      <c r="AG198" t="s">
        <v>34</v>
      </c>
      <c r="AH198" t="s">
        <v>34</v>
      </c>
    </row>
    <row r="199" spans="1:34" x14ac:dyDescent="0.2">
      <c r="A199" t="s">
        <v>454</v>
      </c>
      <c r="B199" t="s">
        <v>318</v>
      </c>
      <c r="C199">
        <v>0</v>
      </c>
      <c r="D199" t="s">
        <v>34</v>
      </c>
      <c r="E199" t="s">
        <v>1093</v>
      </c>
      <c r="F199" t="s">
        <v>34</v>
      </c>
      <c r="G199" t="s">
        <v>34</v>
      </c>
      <c r="H199" t="s">
        <v>34</v>
      </c>
      <c r="I199" t="s">
        <v>34</v>
      </c>
      <c r="J199" t="s">
        <v>34</v>
      </c>
      <c r="K199" t="s">
        <v>34</v>
      </c>
      <c r="L199" t="s">
        <v>34</v>
      </c>
      <c r="M199" t="s">
        <v>34</v>
      </c>
      <c r="N199" t="s">
        <v>34</v>
      </c>
      <c r="O199">
        <v>0.75</v>
      </c>
      <c r="P199" t="s">
        <v>34</v>
      </c>
      <c r="Q199" t="s">
        <v>34</v>
      </c>
      <c r="R199">
        <v>16</v>
      </c>
      <c r="S199" t="s">
        <v>34</v>
      </c>
      <c r="T199">
        <v>28</v>
      </c>
      <c r="U199" t="s">
        <v>34</v>
      </c>
      <c r="V199">
        <v>22</v>
      </c>
      <c r="W199" t="s">
        <v>34</v>
      </c>
      <c r="X199" t="s">
        <v>34</v>
      </c>
      <c r="Y199" t="s">
        <v>34</v>
      </c>
      <c r="Z199" t="s">
        <v>34</v>
      </c>
      <c r="AA199">
        <v>517</v>
      </c>
      <c r="AB199" t="s">
        <v>34</v>
      </c>
      <c r="AC199" t="s">
        <v>34</v>
      </c>
      <c r="AD199" t="s">
        <v>34</v>
      </c>
      <c r="AE199" t="s">
        <v>34</v>
      </c>
      <c r="AF199" t="s">
        <v>34</v>
      </c>
      <c r="AG199" t="s">
        <v>34</v>
      </c>
      <c r="AH199" t="s">
        <v>34</v>
      </c>
    </row>
    <row r="200" spans="1:34" x14ac:dyDescent="0.2">
      <c r="A200" t="s">
        <v>454</v>
      </c>
      <c r="B200" t="s">
        <v>318</v>
      </c>
      <c r="C200">
        <v>0</v>
      </c>
      <c r="D200" t="s">
        <v>34</v>
      </c>
      <c r="E200" t="s">
        <v>1093</v>
      </c>
      <c r="F200" t="s">
        <v>34</v>
      </c>
      <c r="G200" t="s">
        <v>34</v>
      </c>
      <c r="H200" t="s">
        <v>34</v>
      </c>
      <c r="I200" t="s">
        <v>34</v>
      </c>
      <c r="J200" t="s">
        <v>34</v>
      </c>
      <c r="K200" t="s">
        <v>34</v>
      </c>
      <c r="L200" t="s">
        <v>34</v>
      </c>
      <c r="M200" t="s">
        <v>34</v>
      </c>
      <c r="N200" t="s">
        <v>34</v>
      </c>
      <c r="O200">
        <v>0.75</v>
      </c>
      <c r="P200" t="s">
        <v>34</v>
      </c>
      <c r="Q200" t="s">
        <v>34</v>
      </c>
      <c r="R200">
        <v>16</v>
      </c>
      <c r="S200" t="s">
        <v>34</v>
      </c>
      <c r="T200">
        <v>28</v>
      </c>
      <c r="U200" t="s">
        <v>34</v>
      </c>
      <c r="V200">
        <v>22</v>
      </c>
      <c r="W200" t="s">
        <v>34</v>
      </c>
      <c r="X200" t="s">
        <v>34</v>
      </c>
      <c r="Y200" t="s">
        <v>34</v>
      </c>
      <c r="Z200" t="s">
        <v>34</v>
      </c>
      <c r="AA200">
        <v>498</v>
      </c>
      <c r="AB200" t="s">
        <v>34</v>
      </c>
      <c r="AC200" t="s">
        <v>34</v>
      </c>
      <c r="AD200" t="s">
        <v>34</v>
      </c>
      <c r="AE200" t="s">
        <v>34</v>
      </c>
      <c r="AF200" t="s">
        <v>34</v>
      </c>
      <c r="AG200" t="s">
        <v>34</v>
      </c>
      <c r="AH200" t="s">
        <v>34</v>
      </c>
    </row>
    <row r="201" spans="1:34" x14ac:dyDescent="0.2">
      <c r="A201" t="s">
        <v>454</v>
      </c>
      <c r="B201" t="s">
        <v>318</v>
      </c>
      <c r="C201">
        <v>0</v>
      </c>
      <c r="D201" t="s">
        <v>34</v>
      </c>
      <c r="E201" t="s">
        <v>1093</v>
      </c>
      <c r="F201" t="s">
        <v>34</v>
      </c>
      <c r="G201" t="s">
        <v>34</v>
      </c>
      <c r="H201" t="s">
        <v>34</v>
      </c>
      <c r="I201" t="s">
        <v>34</v>
      </c>
      <c r="J201" t="s">
        <v>34</v>
      </c>
      <c r="K201" t="s">
        <v>34</v>
      </c>
      <c r="L201" t="s">
        <v>34</v>
      </c>
      <c r="M201" t="s">
        <v>34</v>
      </c>
      <c r="N201" t="s">
        <v>34</v>
      </c>
      <c r="O201">
        <v>1</v>
      </c>
      <c r="P201" t="s">
        <v>34</v>
      </c>
      <c r="Q201" t="s">
        <v>34</v>
      </c>
      <c r="R201">
        <v>18</v>
      </c>
      <c r="S201" t="s">
        <v>34</v>
      </c>
      <c r="T201">
        <v>31</v>
      </c>
      <c r="U201" t="s">
        <v>34</v>
      </c>
      <c r="V201">
        <v>22</v>
      </c>
      <c r="W201" t="s">
        <v>34</v>
      </c>
      <c r="X201" t="s">
        <v>34</v>
      </c>
      <c r="Y201" t="s">
        <v>34</v>
      </c>
      <c r="Z201" t="s">
        <v>34</v>
      </c>
      <c r="AA201">
        <v>470</v>
      </c>
      <c r="AB201">
        <v>112</v>
      </c>
      <c r="AC201" t="s">
        <v>34</v>
      </c>
      <c r="AD201" t="s">
        <v>34</v>
      </c>
      <c r="AE201" t="s">
        <v>34</v>
      </c>
      <c r="AF201" t="s">
        <v>34</v>
      </c>
      <c r="AG201" t="s">
        <v>34</v>
      </c>
      <c r="AH201" t="s">
        <v>34</v>
      </c>
    </row>
    <row r="202" spans="1:34" x14ac:dyDescent="0.2">
      <c r="A202" t="s">
        <v>454</v>
      </c>
      <c r="B202" t="s">
        <v>318</v>
      </c>
      <c r="C202">
        <v>0</v>
      </c>
      <c r="D202" t="s">
        <v>34</v>
      </c>
      <c r="E202" t="s">
        <v>1093</v>
      </c>
      <c r="F202" t="s">
        <v>34</v>
      </c>
      <c r="G202" t="s">
        <v>34</v>
      </c>
      <c r="H202" t="s">
        <v>34</v>
      </c>
      <c r="I202" t="s">
        <v>34</v>
      </c>
      <c r="J202" t="s">
        <v>34</v>
      </c>
      <c r="K202" t="s">
        <v>34</v>
      </c>
      <c r="L202" t="s">
        <v>34</v>
      </c>
      <c r="M202" t="s">
        <v>34</v>
      </c>
      <c r="N202" t="s">
        <v>34</v>
      </c>
      <c r="O202">
        <v>0.5</v>
      </c>
      <c r="P202" t="s">
        <v>34</v>
      </c>
      <c r="Q202" t="s">
        <v>34</v>
      </c>
      <c r="R202">
        <v>14</v>
      </c>
      <c r="S202" t="s">
        <v>34</v>
      </c>
      <c r="T202">
        <v>25</v>
      </c>
      <c r="U202" t="s">
        <v>34</v>
      </c>
      <c r="V202">
        <v>22</v>
      </c>
      <c r="W202" t="s">
        <v>34</v>
      </c>
      <c r="X202" t="s">
        <v>34</v>
      </c>
      <c r="Y202" t="s">
        <v>34</v>
      </c>
      <c r="Z202" t="s">
        <v>34</v>
      </c>
      <c r="AA202">
        <v>513</v>
      </c>
      <c r="AB202">
        <v>150</v>
      </c>
      <c r="AC202" t="s">
        <v>34</v>
      </c>
      <c r="AD202" t="s">
        <v>34</v>
      </c>
      <c r="AE202" t="s">
        <v>34</v>
      </c>
      <c r="AF202" t="s">
        <v>34</v>
      </c>
      <c r="AG202" t="s">
        <v>34</v>
      </c>
      <c r="AH202" t="s">
        <v>34</v>
      </c>
    </row>
    <row r="203" spans="1:34" x14ac:dyDescent="0.2">
      <c r="A203" t="s">
        <v>454</v>
      </c>
      <c r="B203" t="s">
        <v>318</v>
      </c>
      <c r="C203">
        <v>0</v>
      </c>
      <c r="D203" t="s">
        <v>34</v>
      </c>
      <c r="E203" t="s">
        <v>1093</v>
      </c>
      <c r="F203" t="s">
        <v>34</v>
      </c>
      <c r="G203" t="s">
        <v>34</v>
      </c>
      <c r="H203" t="s">
        <v>34</v>
      </c>
      <c r="I203" t="s">
        <v>34</v>
      </c>
      <c r="J203" t="s">
        <v>34</v>
      </c>
      <c r="K203" t="s">
        <v>34</v>
      </c>
      <c r="L203" t="s">
        <v>34</v>
      </c>
      <c r="M203" t="s">
        <v>34</v>
      </c>
      <c r="N203" t="s">
        <v>34</v>
      </c>
      <c r="O203">
        <v>1</v>
      </c>
      <c r="P203" t="s">
        <v>34</v>
      </c>
      <c r="Q203" t="s">
        <v>34</v>
      </c>
      <c r="R203">
        <v>16</v>
      </c>
      <c r="S203" t="s">
        <v>34</v>
      </c>
      <c r="T203">
        <v>28</v>
      </c>
      <c r="U203" t="s">
        <v>34</v>
      </c>
      <c r="V203">
        <v>22</v>
      </c>
      <c r="W203" t="s">
        <v>34</v>
      </c>
      <c r="X203" t="s">
        <v>34</v>
      </c>
      <c r="Y203" t="s">
        <v>34</v>
      </c>
      <c r="Z203" t="s">
        <v>34</v>
      </c>
      <c r="AA203">
        <v>493</v>
      </c>
      <c r="AB203">
        <v>113</v>
      </c>
      <c r="AC203" t="s">
        <v>34</v>
      </c>
      <c r="AD203" t="s">
        <v>34</v>
      </c>
      <c r="AE203" t="s">
        <v>34</v>
      </c>
      <c r="AF203" t="s">
        <v>34</v>
      </c>
      <c r="AG203" t="s">
        <v>34</v>
      </c>
      <c r="AH203" t="s">
        <v>34</v>
      </c>
    </row>
    <row r="204" spans="1:34" x14ac:dyDescent="0.2">
      <c r="A204" t="s">
        <v>944</v>
      </c>
      <c r="B204" t="s">
        <v>945</v>
      </c>
      <c r="C204">
        <v>0</v>
      </c>
      <c r="D204" t="s">
        <v>34</v>
      </c>
      <c r="E204" t="s">
        <v>1093</v>
      </c>
      <c r="F204" t="s">
        <v>34</v>
      </c>
      <c r="G204" t="s">
        <v>34</v>
      </c>
      <c r="H204" t="s">
        <v>34</v>
      </c>
      <c r="I204" t="s">
        <v>34</v>
      </c>
      <c r="J204" t="s">
        <v>34</v>
      </c>
      <c r="K204" t="s">
        <v>34</v>
      </c>
      <c r="L204" t="s">
        <v>34</v>
      </c>
      <c r="M204" t="s">
        <v>34</v>
      </c>
      <c r="N204" t="s">
        <v>34</v>
      </c>
      <c r="O204">
        <v>0.6</v>
      </c>
      <c r="P204" t="s">
        <v>34</v>
      </c>
      <c r="Q204">
        <v>24</v>
      </c>
      <c r="R204">
        <v>15</v>
      </c>
      <c r="S204" t="s">
        <v>34</v>
      </c>
      <c r="T204">
        <v>16</v>
      </c>
      <c r="U204" t="s">
        <v>34</v>
      </c>
      <c r="V204" t="s">
        <v>947</v>
      </c>
      <c r="W204">
        <v>25</v>
      </c>
      <c r="X204" t="s">
        <v>34</v>
      </c>
      <c r="Y204">
        <v>40</v>
      </c>
      <c r="Z204" t="s">
        <v>34</v>
      </c>
      <c r="AA204">
        <v>660</v>
      </c>
      <c r="AB204">
        <v>136</v>
      </c>
      <c r="AC204" t="s">
        <v>34</v>
      </c>
      <c r="AD204" t="s">
        <v>34</v>
      </c>
      <c r="AE204" t="s">
        <v>83</v>
      </c>
      <c r="AF204" t="s">
        <v>36</v>
      </c>
      <c r="AG204" t="s">
        <v>34</v>
      </c>
      <c r="AH204" t="s">
        <v>34</v>
      </c>
    </row>
    <row r="205" spans="1:34" x14ac:dyDescent="0.2">
      <c r="A205" t="s">
        <v>963</v>
      </c>
      <c r="B205" t="s">
        <v>964</v>
      </c>
      <c r="C205">
        <v>1</v>
      </c>
      <c r="D205" t="s">
        <v>34</v>
      </c>
      <c r="E205" t="s">
        <v>965</v>
      </c>
      <c r="F205" t="s">
        <v>34</v>
      </c>
      <c r="G205" t="s">
        <v>966</v>
      </c>
      <c r="H205" t="s">
        <v>34</v>
      </c>
      <c r="I205" t="s">
        <v>34</v>
      </c>
      <c r="J205" t="s">
        <v>34</v>
      </c>
      <c r="K205" t="s">
        <v>34</v>
      </c>
      <c r="L205" t="s">
        <v>34</v>
      </c>
      <c r="M205" t="s">
        <v>967</v>
      </c>
      <c r="N205" t="s">
        <v>34</v>
      </c>
      <c r="O205" t="s">
        <v>34</v>
      </c>
      <c r="P205" t="s">
        <v>34</v>
      </c>
      <c r="Q205">
        <v>27</v>
      </c>
      <c r="R205">
        <v>10</v>
      </c>
      <c r="S205" t="s">
        <v>34</v>
      </c>
      <c r="T205">
        <v>30</v>
      </c>
      <c r="U205" t="s">
        <v>34</v>
      </c>
      <c r="V205" t="s">
        <v>968</v>
      </c>
      <c r="W205">
        <f t="shared" ref="W205:W211" si="7">AVERAGE(22,25)</f>
        <v>23.5</v>
      </c>
      <c r="X205">
        <f t="shared" ref="X205:X211" si="8">_xlfn.STDEV.P(22,25)</f>
        <v>1.5</v>
      </c>
      <c r="Y205" t="s">
        <v>34</v>
      </c>
      <c r="Z205" t="s">
        <v>34</v>
      </c>
      <c r="AA205">
        <v>133</v>
      </c>
      <c r="AB205">
        <v>28</v>
      </c>
      <c r="AC205" t="s">
        <v>34</v>
      </c>
      <c r="AD205" t="s">
        <v>34</v>
      </c>
      <c r="AE205" t="s">
        <v>83</v>
      </c>
      <c r="AF205" t="s">
        <v>36</v>
      </c>
      <c r="AG205" t="s">
        <v>34</v>
      </c>
      <c r="AH205" t="s">
        <v>34</v>
      </c>
    </row>
    <row r="206" spans="1:34" x14ac:dyDescent="0.2">
      <c r="A206" t="s">
        <v>963</v>
      </c>
      <c r="B206" t="s">
        <v>964</v>
      </c>
      <c r="C206">
        <v>1</v>
      </c>
      <c r="D206" t="s">
        <v>34</v>
      </c>
      <c r="E206" t="s">
        <v>965</v>
      </c>
      <c r="F206" t="s">
        <v>34</v>
      </c>
      <c r="G206" t="s">
        <v>969</v>
      </c>
      <c r="H206" t="s">
        <v>34</v>
      </c>
      <c r="I206" t="s">
        <v>34</v>
      </c>
      <c r="J206" t="s">
        <v>34</v>
      </c>
      <c r="K206" t="s">
        <v>34</v>
      </c>
      <c r="L206" t="s">
        <v>34</v>
      </c>
      <c r="M206" t="s">
        <v>970</v>
      </c>
      <c r="N206" t="s">
        <v>34</v>
      </c>
      <c r="O206" t="s">
        <v>34</v>
      </c>
      <c r="P206" t="s">
        <v>34</v>
      </c>
      <c r="Q206">
        <v>27</v>
      </c>
      <c r="R206">
        <v>10</v>
      </c>
      <c r="S206" t="s">
        <v>34</v>
      </c>
      <c r="T206">
        <v>30</v>
      </c>
      <c r="U206" t="s">
        <v>34</v>
      </c>
      <c r="V206" t="s">
        <v>968</v>
      </c>
      <c r="W206">
        <f t="shared" si="7"/>
        <v>23.5</v>
      </c>
      <c r="X206">
        <f t="shared" si="8"/>
        <v>1.5</v>
      </c>
      <c r="Y206" t="s">
        <v>34</v>
      </c>
      <c r="Z206" t="s">
        <v>34</v>
      </c>
      <c r="AA206">
        <v>177</v>
      </c>
      <c r="AB206">
        <v>38</v>
      </c>
      <c r="AC206" t="s">
        <v>34</v>
      </c>
      <c r="AD206" t="s">
        <v>34</v>
      </c>
      <c r="AE206" t="s">
        <v>83</v>
      </c>
      <c r="AF206" t="s">
        <v>36</v>
      </c>
      <c r="AG206" t="s">
        <v>34</v>
      </c>
      <c r="AH206" t="s">
        <v>34</v>
      </c>
    </row>
    <row r="207" spans="1:34" x14ac:dyDescent="0.2">
      <c r="A207" t="s">
        <v>963</v>
      </c>
      <c r="B207" t="s">
        <v>964</v>
      </c>
      <c r="C207">
        <v>1</v>
      </c>
      <c r="D207" t="s">
        <v>34</v>
      </c>
      <c r="E207" t="s">
        <v>965</v>
      </c>
      <c r="F207" t="s">
        <v>34</v>
      </c>
      <c r="G207" t="s">
        <v>971</v>
      </c>
      <c r="H207" t="s">
        <v>34</v>
      </c>
      <c r="I207" t="s">
        <v>34</v>
      </c>
      <c r="J207" t="s">
        <v>34</v>
      </c>
      <c r="K207" t="s">
        <v>34</v>
      </c>
      <c r="L207" t="s">
        <v>34</v>
      </c>
      <c r="M207" t="s">
        <v>972</v>
      </c>
      <c r="N207" t="s">
        <v>34</v>
      </c>
      <c r="O207" t="s">
        <v>34</v>
      </c>
      <c r="P207" t="s">
        <v>34</v>
      </c>
      <c r="Q207">
        <v>27</v>
      </c>
      <c r="R207">
        <v>10</v>
      </c>
      <c r="S207" t="s">
        <v>34</v>
      </c>
      <c r="T207">
        <v>30</v>
      </c>
      <c r="U207" t="s">
        <v>34</v>
      </c>
      <c r="V207" t="s">
        <v>968</v>
      </c>
      <c r="W207">
        <f t="shared" si="7"/>
        <v>23.5</v>
      </c>
      <c r="X207">
        <f t="shared" si="8"/>
        <v>1.5</v>
      </c>
      <c r="Y207" t="s">
        <v>34</v>
      </c>
      <c r="Z207" t="s">
        <v>34</v>
      </c>
      <c r="AA207">
        <v>212</v>
      </c>
      <c r="AB207">
        <v>36</v>
      </c>
      <c r="AC207" t="s">
        <v>34</v>
      </c>
      <c r="AD207" t="s">
        <v>34</v>
      </c>
      <c r="AE207" t="s">
        <v>83</v>
      </c>
      <c r="AF207" t="s">
        <v>36</v>
      </c>
      <c r="AG207" t="s">
        <v>34</v>
      </c>
      <c r="AH207" t="s">
        <v>34</v>
      </c>
    </row>
    <row r="208" spans="1:34" x14ac:dyDescent="0.2">
      <c r="A208" t="s">
        <v>963</v>
      </c>
      <c r="B208" t="s">
        <v>964</v>
      </c>
      <c r="C208">
        <v>1</v>
      </c>
      <c r="D208" t="s">
        <v>34</v>
      </c>
      <c r="E208" t="s">
        <v>965</v>
      </c>
      <c r="F208" t="s">
        <v>34</v>
      </c>
      <c r="G208" t="s">
        <v>973</v>
      </c>
      <c r="H208" t="s">
        <v>34</v>
      </c>
      <c r="I208" t="s">
        <v>34</v>
      </c>
      <c r="J208" t="s">
        <v>34</v>
      </c>
      <c r="K208" t="s">
        <v>34</v>
      </c>
      <c r="L208" t="s">
        <v>34</v>
      </c>
      <c r="M208" t="s">
        <v>974</v>
      </c>
      <c r="N208" t="s">
        <v>34</v>
      </c>
      <c r="O208" t="s">
        <v>34</v>
      </c>
      <c r="P208" t="s">
        <v>34</v>
      </c>
      <c r="Q208">
        <v>27</v>
      </c>
      <c r="R208">
        <v>10</v>
      </c>
      <c r="S208" t="s">
        <v>34</v>
      </c>
      <c r="T208">
        <v>30</v>
      </c>
      <c r="U208" t="s">
        <v>34</v>
      </c>
      <c r="V208" t="s">
        <v>968</v>
      </c>
      <c r="W208">
        <f t="shared" si="7"/>
        <v>23.5</v>
      </c>
      <c r="X208">
        <f t="shared" si="8"/>
        <v>1.5</v>
      </c>
      <c r="Y208" t="s">
        <v>34</v>
      </c>
      <c r="Z208" t="s">
        <v>34</v>
      </c>
      <c r="AA208">
        <v>221</v>
      </c>
      <c r="AB208">
        <v>62</v>
      </c>
      <c r="AC208" t="s">
        <v>34</v>
      </c>
      <c r="AD208" t="s">
        <v>34</v>
      </c>
      <c r="AE208" t="s">
        <v>83</v>
      </c>
      <c r="AF208" t="s">
        <v>36</v>
      </c>
      <c r="AG208" t="s">
        <v>34</v>
      </c>
      <c r="AH208" t="s">
        <v>34</v>
      </c>
    </row>
    <row r="209" spans="1:34" x14ac:dyDescent="0.2">
      <c r="A209" t="s">
        <v>963</v>
      </c>
      <c r="B209" t="s">
        <v>964</v>
      </c>
      <c r="C209">
        <v>1</v>
      </c>
      <c r="D209" t="s">
        <v>34</v>
      </c>
      <c r="E209" t="s">
        <v>965</v>
      </c>
      <c r="F209" t="s">
        <v>34</v>
      </c>
      <c r="G209" t="s">
        <v>975</v>
      </c>
      <c r="H209" t="s">
        <v>34</v>
      </c>
      <c r="I209" t="s">
        <v>34</v>
      </c>
      <c r="J209" t="s">
        <v>34</v>
      </c>
      <c r="K209" t="s">
        <v>34</v>
      </c>
      <c r="L209" t="s">
        <v>34</v>
      </c>
      <c r="M209" t="s">
        <v>976</v>
      </c>
      <c r="N209" t="s">
        <v>34</v>
      </c>
      <c r="O209" t="s">
        <v>34</v>
      </c>
      <c r="P209" t="s">
        <v>34</v>
      </c>
      <c r="Q209">
        <v>27</v>
      </c>
      <c r="R209">
        <v>10</v>
      </c>
      <c r="S209" t="s">
        <v>34</v>
      </c>
      <c r="T209">
        <v>30</v>
      </c>
      <c r="U209" t="s">
        <v>34</v>
      </c>
      <c r="V209" t="s">
        <v>968</v>
      </c>
      <c r="W209">
        <f t="shared" si="7"/>
        <v>23.5</v>
      </c>
      <c r="X209">
        <f t="shared" si="8"/>
        <v>1.5</v>
      </c>
      <c r="Y209" t="s">
        <v>34</v>
      </c>
      <c r="Z209" t="s">
        <v>34</v>
      </c>
      <c r="AA209">
        <v>273</v>
      </c>
      <c r="AB209">
        <v>92</v>
      </c>
      <c r="AC209" t="s">
        <v>34</v>
      </c>
      <c r="AD209" t="s">
        <v>34</v>
      </c>
      <c r="AE209" t="s">
        <v>83</v>
      </c>
      <c r="AF209" t="s">
        <v>36</v>
      </c>
      <c r="AG209" t="s">
        <v>34</v>
      </c>
      <c r="AH209" t="s">
        <v>34</v>
      </c>
    </row>
    <row r="210" spans="1:34" x14ac:dyDescent="0.2">
      <c r="A210" t="s">
        <v>963</v>
      </c>
      <c r="B210" t="s">
        <v>964</v>
      </c>
      <c r="C210">
        <v>1</v>
      </c>
      <c r="D210" t="s">
        <v>34</v>
      </c>
      <c r="E210" t="s">
        <v>965</v>
      </c>
      <c r="F210" t="s">
        <v>34</v>
      </c>
      <c r="G210" t="s">
        <v>977</v>
      </c>
      <c r="H210" t="s">
        <v>34</v>
      </c>
      <c r="I210" t="s">
        <v>34</v>
      </c>
      <c r="J210" t="s">
        <v>34</v>
      </c>
      <c r="K210" t="s">
        <v>34</v>
      </c>
      <c r="L210" t="s">
        <v>34</v>
      </c>
      <c r="M210" t="s">
        <v>978</v>
      </c>
      <c r="N210" t="s">
        <v>34</v>
      </c>
      <c r="O210" t="s">
        <v>34</v>
      </c>
      <c r="P210" t="s">
        <v>34</v>
      </c>
      <c r="Q210">
        <v>27</v>
      </c>
      <c r="R210">
        <v>10</v>
      </c>
      <c r="S210" t="s">
        <v>34</v>
      </c>
      <c r="T210">
        <v>30</v>
      </c>
      <c r="U210" t="s">
        <v>34</v>
      </c>
      <c r="V210" t="s">
        <v>968</v>
      </c>
      <c r="W210">
        <f t="shared" si="7"/>
        <v>23.5</v>
      </c>
      <c r="X210">
        <f t="shared" si="8"/>
        <v>1.5</v>
      </c>
      <c r="Y210" t="s">
        <v>34</v>
      </c>
      <c r="Z210" t="s">
        <v>34</v>
      </c>
      <c r="AA210">
        <v>340</v>
      </c>
      <c r="AB210">
        <v>55</v>
      </c>
      <c r="AC210" t="s">
        <v>34</v>
      </c>
      <c r="AD210" t="s">
        <v>34</v>
      </c>
      <c r="AE210" t="s">
        <v>83</v>
      </c>
      <c r="AF210" t="s">
        <v>36</v>
      </c>
      <c r="AG210" t="s">
        <v>34</v>
      </c>
      <c r="AH210" t="s">
        <v>34</v>
      </c>
    </row>
    <row r="211" spans="1:34" x14ac:dyDescent="0.2">
      <c r="A211" t="s">
        <v>963</v>
      </c>
      <c r="B211" t="s">
        <v>964</v>
      </c>
      <c r="C211">
        <v>1</v>
      </c>
      <c r="D211" t="s">
        <v>34</v>
      </c>
      <c r="E211" t="s">
        <v>965</v>
      </c>
      <c r="F211" t="s">
        <v>34</v>
      </c>
      <c r="G211" t="s">
        <v>979</v>
      </c>
      <c r="H211" t="s">
        <v>34</v>
      </c>
      <c r="I211" t="s">
        <v>34</v>
      </c>
      <c r="J211" t="s">
        <v>34</v>
      </c>
      <c r="K211" t="s">
        <v>34</v>
      </c>
      <c r="L211" t="s">
        <v>34</v>
      </c>
      <c r="M211" t="s">
        <v>980</v>
      </c>
      <c r="N211" t="s">
        <v>34</v>
      </c>
      <c r="O211" t="s">
        <v>34</v>
      </c>
      <c r="P211" t="s">
        <v>34</v>
      </c>
      <c r="Q211">
        <v>27</v>
      </c>
      <c r="R211">
        <v>10</v>
      </c>
      <c r="S211" t="s">
        <v>34</v>
      </c>
      <c r="T211">
        <v>30</v>
      </c>
      <c r="U211" t="s">
        <v>34</v>
      </c>
      <c r="V211" t="s">
        <v>968</v>
      </c>
      <c r="W211">
        <f t="shared" si="7"/>
        <v>23.5</v>
      </c>
      <c r="X211">
        <f t="shared" si="8"/>
        <v>1.5</v>
      </c>
      <c r="Y211" t="s">
        <v>34</v>
      </c>
      <c r="Z211" t="s">
        <v>34</v>
      </c>
      <c r="AA211">
        <v>447</v>
      </c>
      <c r="AB211">
        <v>129</v>
      </c>
      <c r="AC211" t="s">
        <v>34</v>
      </c>
      <c r="AD211" t="s">
        <v>34</v>
      </c>
      <c r="AE211" t="s">
        <v>83</v>
      </c>
      <c r="AF211" t="s">
        <v>36</v>
      </c>
      <c r="AG211" t="s">
        <v>34</v>
      </c>
      <c r="AH211" t="s">
        <v>34</v>
      </c>
    </row>
    <row r="212" spans="1:34" x14ac:dyDescent="0.2">
      <c r="A212" t="s">
        <v>944</v>
      </c>
      <c r="B212" t="s">
        <v>950</v>
      </c>
      <c r="C212">
        <v>1</v>
      </c>
      <c r="D212" t="s">
        <v>34</v>
      </c>
      <c r="E212" t="s">
        <v>946</v>
      </c>
      <c r="F212" t="s">
        <v>34</v>
      </c>
      <c r="G212" t="s">
        <v>34</v>
      </c>
      <c r="H212" t="s">
        <v>34</v>
      </c>
      <c r="I212" t="s">
        <v>34</v>
      </c>
      <c r="J212" t="s">
        <v>34</v>
      </c>
      <c r="K212" t="s">
        <v>34</v>
      </c>
      <c r="L212" t="s">
        <v>34</v>
      </c>
      <c r="M212" t="s">
        <v>34</v>
      </c>
      <c r="N212" t="s">
        <v>34</v>
      </c>
      <c r="O212">
        <v>0.6</v>
      </c>
      <c r="P212" t="s">
        <v>34</v>
      </c>
      <c r="Q212">
        <v>24</v>
      </c>
      <c r="R212">
        <v>15</v>
      </c>
      <c r="S212" t="s">
        <v>34</v>
      </c>
      <c r="T212">
        <v>16</v>
      </c>
      <c r="U212" t="s">
        <v>34</v>
      </c>
      <c r="V212" t="s">
        <v>951</v>
      </c>
      <c r="W212">
        <v>25</v>
      </c>
      <c r="X212" t="s">
        <v>34</v>
      </c>
      <c r="Y212">
        <v>40</v>
      </c>
      <c r="Z212" t="s">
        <v>34</v>
      </c>
      <c r="AA212">
        <v>428</v>
      </c>
      <c r="AB212">
        <v>134</v>
      </c>
      <c r="AC212" t="s">
        <v>34</v>
      </c>
      <c r="AD212" t="s">
        <v>34</v>
      </c>
      <c r="AE212" t="s">
        <v>83</v>
      </c>
      <c r="AF212" t="s">
        <v>36</v>
      </c>
      <c r="AG212" t="s">
        <v>34</v>
      </c>
      <c r="AH212" t="s">
        <v>34</v>
      </c>
    </row>
    <row r="213" spans="1:34" x14ac:dyDescent="0.2">
      <c r="A213" t="s">
        <v>944</v>
      </c>
      <c r="B213" t="s">
        <v>948</v>
      </c>
      <c r="C213">
        <v>1</v>
      </c>
      <c r="D213" t="s">
        <v>34</v>
      </c>
      <c r="E213" t="s">
        <v>946</v>
      </c>
      <c r="F213" t="s">
        <v>34</v>
      </c>
      <c r="G213" t="s">
        <v>34</v>
      </c>
      <c r="H213" t="s">
        <v>34</v>
      </c>
      <c r="I213" t="s">
        <v>34</v>
      </c>
      <c r="J213" t="s">
        <v>34</v>
      </c>
      <c r="K213" t="s">
        <v>34</v>
      </c>
      <c r="L213" t="s">
        <v>34</v>
      </c>
      <c r="M213" t="s">
        <v>34</v>
      </c>
      <c r="N213" t="s">
        <v>34</v>
      </c>
      <c r="O213">
        <v>0.6</v>
      </c>
      <c r="P213" t="s">
        <v>34</v>
      </c>
      <c r="Q213">
        <v>24</v>
      </c>
      <c r="R213">
        <v>15</v>
      </c>
      <c r="S213" t="s">
        <v>34</v>
      </c>
      <c r="T213">
        <v>16</v>
      </c>
      <c r="U213" t="s">
        <v>34</v>
      </c>
      <c r="V213" t="s">
        <v>949</v>
      </c>
      <c r="W213">
        <v>25</v>
      </c>
      <c r="X213" t="s">
        <v>34</v>
      </c>
      <c r="Y213">
        <v>40</v>
      </c>
      <c r="Z213" t="s">
        <v>34</v>
      </c>
      <c r="AA213">
        <v>438</v>
      </c>
      <c r="AB213">
        <v>134</v>
      </c>
      <c r="AC213" t="s">
        <v>34</v>
      </c>
      <c r="AD213" t="s">
        <v>34</v>
      </c>
      <c r="AE213" t="s">
        <v>83</v>
      </c>
      <c r="AF213" t="s">
        <v>36</v>
      </c>
      <c r="AG213" t="s">
        <v>34</v>
      </c>
      <c r="AH213" t="s">
        <v>34</v>
      </c>
    </row>
    <row r="214" spans="1:34" x14ac:dyDescent="0.2">
      <c r="A214" t="s">
        <v>944</v>
      </c>
      <c r="B214" t="s">
        <v>952</v>
      </c>
      <c r="C214">
        <v>1</v>
      </c>
      <c r="D214" t="s">
        <v>34</v>
      </c>
      <c r="E214" t="s">
        <v>946</v>
      </c>
      <c r="F214" t="s">
        <v>34</v>
      </c>
      <c r="G214" t="s">
        <v>34</v>
      </c>
      <c r="H214" t="s">
        <v>34</v>
      </c>
      <c r="I214" t="s">
        <v>34</v>
      </c>
      <c r="J214" t="s">
        <v>34</v>
      </c>
      <c r="K214" t="s">
        <v>34</v>
      </c>
      <c r="L214" t="s">
        <v>34</v>
      </c>
      <c r="M214" t="s">
        <v>34</v>
      </c>
      <c r="N214" t="s">
        <v>34</v>
      </c>
      <c r="O214">
        <v>0.6</v>
      </c>
      <c r="P214" t="s">
        <v>34</v>
      </c>
      <c r="Q214">
        <v>24</v>
      </c>
      <c r="R214">
        <v>15</v>
      </c>
      <c r="S214" t="s">
        <v>34</v>
      </c>
      <c r="T214">
        <v>16</v>
      </c>
      <c r="U214" t="s">
        <v>34</v>
      </c>
      <c r="V214" t="s">
        <v>953</v>
      </c>
      <c r="W214">
        <v>25</v>
      </c>
      <c r="X214" t="s">
        <v>34</v>
      </c>
      <c r="Y214">
        <v>40</v>
      </c>
      <c r="Z214" t="s">
        <v>34</v>
      </c>
      <c r="AA214">
        <v>331</v>
      </c>
      <c r="AB214">
        <v>101</v>
      </c>
      <c r="AC214" t="s">
        <v>34</v>
      </c>
      <c r="AD214" t="s">
        <v>34</v>
      </c>
      <c r="AE214" t="s">
        <v>83</v>
      </c>
      <c r="AF214" t="s">
        <v>36</v>
      </c>
      <c r="AG214" t="s">
        <v>34</v>
      </c>
      <c r="AH214" t="s">
        <v>34</v>
      </c>
    </row>
    <row r="215" spans="1:34" x14ac:dyDescent="0.2">
      <c r="A215" t="s">
        <v>648</v>
      </c>
      <c r="B215" t="s">
        <v>654</v>
      </c>
      <c r="C215">
        <v>1</v>
      </c>
      <c r="D215" t="s">
        <v>34</v>
      </c>
      <c r="E215" t="s">
        <v>655</v>
      </c>
      <c r="F215" t="s">
        <v>34</v>
      </c>
      <c r="G215" t="s">
        <v>34</v>
      </c>
      <c r="H215" t="s">
        <v>34</v>
      </c>
      <c r="I215" t="s">
        <v>34</v>
      </c>
      <c r="J215" t="s">
        <v>34</v>
      </c>
      <c r="K215" t="s">
        <v>34</v>
      </c>
      <c r="L215" t="s">
        <v>34</v>
      </c>
      <c r="M215" t="s">
        <v>34</v>
      </c>
      <c r="N215" t="s">
        <v>34</v>
      </c>
      <c r="O215">
        <v>3</v>
      </c>
      <c r="P215" t="s">
        <v>34</v>
      </c>
      <c r="Q215" t="s">
        <v>34</v>
      </c>
      <c r="R215">
        <v>10</v>
      </c>
      <c r="S215" t="s">
        <v>34</v>
      </c>
      <c r="T215">
        <v>20</v>
      </c>
      <c r="U215" t="s">
        <v>34</v>
      </c>
      <c r="V215" t="s">
        <v>34</v>
      </c>
      <c r="W215">
        <f t="shared" ref="W215:W241" si="9">AVERAGE(22,25)</f>
        <v>23.5</v>
      </c>
      <c r="X215">
        <f t="shared" ref="X215:X241" si="10">_xlfn.STDEV.P(22,25)</f>
        <v>1.5</v>
      </c>
      <c r="Y215" t="s">
        <v>34</v>
      </c>
      <c r="Z215" t="s">
        <v>34</v>
      </c>
      <c r="AA215">
        <v>146</v>
      </c>
      <c r="AB215">
        <v>35</v>
      </c>
      <c r="AC215" t="s">
        <v>34</v>
      </c>
      <c r="AD215" t="s">
        <v>34</v>
      </c>
      <c r="AE215" t="s">
        <v>34</v>
      </c>
      <c r="AF215" t="s">
        <v>36</v>
      </c>
      <c r="AG215" t="s">
        <v>34</v>
      </c>
      <c r="AH215" t="s">
        <v>34</v>
      </c>
    </row>
    <row r="216" spans="1:34" x14ac:dyDescent="0.2">
      <c r="A216" t="s">
        <v>648</v>
      </c>
      <c r="B216" t="s">
        <v>659</v>
      </c>
      <c r="C216">
        <v>1</v>
      </c>
      <c r="D216" t="s">
        <v>34</v>
      </c>
      <c r="E216" t="s">
        <v>660</v>
      </c>
      <c r="F216" t="s">
        <v>34</v>
      </c>
      <c r="G216" t="s">
        <v>34</v>
      </c>
      <c r="H216" t="s">
        <v>34</v>
      </c>
      <c r="I216" t="s">
        <v>34</v>
      </c>
      <c r="J216" t="s">
        <v>34</v>
      </c>
      <c r="K216" t="s">
        <v>34</v>
      </c>
      <c r="L216" t="s">
        <v>34</v>
      </c>
      <c r="M216" t="s">
        <v>34</v>
      </c>
      <c r="N216" t="s">
        <v>34</v>
      </c>
      <c r="O216">
        <v>3</v>
      </c>
      <c r="P216" t="s">
        <v>34</v>
      </c>
      <c r="Q216" t="s">
        <v>34</v>
      </c>
      <c r="R216">
        <v>10</v>
      </c>
      <c r="S216" t="s">
        <v>34</v>
      </c>
      <c r="T216">
        <v>20</v>
      </c>
      <c r="U216" t="s">
        <v>34</v>
      </c>
      <c r="V216" t="s">
        <v>34</v>
      </c>
      <c r="W216">
        <f t="shared" si="9"/>
        <v>23.5</v>
      </c>
      <c r="X216">
        <f t="shared" si="10"/>
        <v>1.5</v>
      </c>
      <c r="Y216" t="s">
        <v>34</v>
      </c>
      <c r="Z216" t="s">
        <v>34</v>
      </c>
      <c r="AA216">
        <v>121</v>
      </c>
      <c r="AB216">
        <v>46</v>
      </c>
      <c r="AC216" t="s">
        <v>34</v>
      </c>
      <c r="AD216" t="s">
        <v>34</v>
      </c>
      <c r="AE216" t="s">
        <v>34</v>
      </c>
      <c r="AF216" t="s">
        <v>36</v>
      </c>
      <c r="AG216" t="s">
        <v>34</v>
      </c>
      <c r="AH216" t="s">
        <v>34</v>
      </c>
    </row>
    <row r="217" spans="1:34" x14ac:dyDescent="0.2">
      <c r="A217" t="s">
        <v>648</v>
      </c>
      <c r="B217" t="s">
        <v>659</v>
      </c>
      <c r="C217">
        <v>1</v>
      </c>
      <c r="D217" t="s">
        <v>34</v>
      </c>
      <c r="E217" t="s">
        <v>661</v>
      </c>
      <c r="F217" t="s">
        <v>34</v>
      </c>
      <c r="G217" t="s">
        <v>34</v>
      </c>
      <c r="H217" t="s">
        <v>34</v>
      </c>
      <c r="I217" t="s">
        <v>34</v>
      </c>
      <c r="J217" t="s">
        <v>34</v>
      </c>
      <c r="K217" t="s">
        <v>34</v>
      </c>
      <c r="L217" t="s">
        <v>34</v>
      </c>
      <c r="M217" t="s">
        <v>34</v>
      </c>
      <c r="N217" t="s">
        <v>34</v>
      </c>
      <c r="O217">
        <v>3</v>
      </c>
      <c r="P217" t="s">
        <v>34</v>
      </c>
      <c r="Q217" t="s">
        <v>34</v>
      </c>
      <c r="R217">
        <v>10</v>
      </c>
      <c r="S217" t="s">
        <v>34</v>
      </c>
      <c r="T217">
        <v>20</v>
      </c>
      <c r="U217" t="s">
        <v>34</v>
      </c>
      <c r="V217" t="s">
        <v>34</v>
      </c>
      <c r="W217">
        <f t="shared" si="9"/>
        <v>23.5</v>
      </c>
      <c r="X217">
        <f t="shared" si="10"/>
        <v>1.5</v>
      </c>
      <c r="Y217" t="s">
        <v>34</v>
      </c>
      <c r="Z217" t="s">
        <v>34</v>
      </c>
      <c r="AA217">
        <v>140</v>
      </c>
      <c r="AB217">
        <v>46</v>
      </c>
      <c r="AC217" t="s">
        <v>34</v>
      </c>
      <c r="AD217" t="s">
        <v>34</v>
      </c>
      <c r="AE217" t="s">
        <v>34</v>
      </c>
      <c r="AF217" t="s">
        <v>36</v>
      </c>
      <c r="AG217" t="s">
        <v>34</v>
      </c>
      <c r="AH217" t="s">
        <v>34</v>
      </c>
    </row>
    <row r="218" spans="1:34" x14ac:dyDescent="0.2">
      <c r="A218" t="s">
        <v>648</v>
      </c>
      <c r="B218" t="s">
        <v>659</v>
      </c>
      <c r="C218">
        <v>1</v>
      </c>
      <c r="D218" t="s">
        <v>34</v>
      </c>
      <c r="E218" t="s">
        <v>664</v>
      </c>
      <c r="F218" t="s">
        <v>34</v>
      </c>
      <c r="G218" t="s">
        <v>34</v>
      </c>
      <c r="H218" t="s">
        <v>34</v>
      </c>
      <c r="I218" t="s">
        <v>34</v>
      </c>
      <c r="J218" t="s">
        <v>34</v>
      </c>
      <c r="K218" t="s">
        <v>34</v>
      </c>
      <c r="L218" t="s">
        <v>34</v>
      </c>
      <c r="M218" t="s">
        <v>34</v>
      </c>
      <c r="N218" t="s">
        <v>34</v>
      </c>
      <c r="O218">
        <v>3</v>
      </c>
      <c r="P218" t="s">
        <v>34</v>
      </c>
      <c r="Q218" t="s">
        <v>34</v>
      </c>
      <c r="R218">
        <v>10</v>
      </c>
      <c r="S218" t="s">
        <v>34</v>
      </c>
      <c r="T218">
        <v>20</v>
      </c>
      <c r="U218" t="s">
        <v>34</v>
      </c>
      <c r="V218" t="s">
        <v>34</v>
      </c>
      <c r="W218">
        <f t="shared" si="9"/>
        <v>23.5</v>
      </c>
      <c r="X218">
        <f t="shared" si="10"/>
        <v>1.5</v>
      </c>
      <c r="Y218" t="s">
        <v>34</v>
      </c>
      <c r="Z218" t="s">
        <v>34</v>
      </c>
      <c r="AA218">
        <v>108</v>
      </c>
      <c r="AB218">
        <v>39</v>
      </c>
      <c r="AC218" t="s">
        <v>34</v>
      </c>
      <c r="AD218" t="s">
        <v>34</v>
      </c>
      <c r="AE218" t="s">
        <v>34</v>
      </c>
      <c r="AF218" t="s">
        <v>36</v>
      </c>
      <c r="AG218" t="s">
        <v>34</v>
      </c>
      <c r="AH218" t="s">
        <v>34</v>
      </c>
    </row>
    <row r="219" spans="1:34" x14ac:dyDescent="0.2">
      <c r="A219" t="s">
        <v>648</v>
      </c>
      <c r="B219" t="s">
        <v>659</v>
      </c>
      <c r="C219">
        <v>1</v>
      </c>
      <c r="D219" t="s">
        <v>34</v>
      </c>
      <c r="E219" t="s">
        <v>665</v>
      </c>
      <c r="F219" t="s">
        <v>34</v>
      </c>
      <c r="G219" t="s">
        <v>34</v>
      </c>
      <c r="H219" t="s">
        <v>34</v>
      </c>
      <c r="I219" t="s">
        <v>34</v>
      </c>
      <c r="J219" t="s">
        <v>34</v>
      </c>
      <c r="K219" t="s">
        <v>34</v>
      </c>
      <c r="L219" t="s">
        <v>34</v>
      </c>
      <c r="M219" t="s">
        <v>34</v>
      </c>
      <c r="N219" t="s">
        <v>34</v>
      </c>
      <c r="O219">
        <v>3</v>
      </c>
      <c r="P219" t="s">
        <v>34</v>
      </c>
      <c r="Q219" t="s">
        <v>34</v>
      </c>
      <c r="R219">
        <v>10</v>
      </c>
      <c r="S219" t="s">
        <v>34</v>
      </c>
      <c r="T219">
        <v>20</v>
      </c>
      <c r="U219" t="s">
        <v>34</v>
      </c>
      <c r="V219" t="s">
        <v>34</v>
      </c>
      <c r="W219">
        <f t="shared" si="9"/>
        <v>23.5</v>
      </c>
      <c r="X219">
        <f t="shared" si="10"/>
        <v>1.5</v>
      </c>
      <c r="Y219" t="s">
        <v>34</v>
      </c>
      <c r="Z219" t="s">
        <v>34</v>
      </c>
      <c r="AA219">
        <v>189</v>
      </c>
      <c r="AB219">
        <v>61</v>
      </c>
      <c r="AC219" t="s">
        <v>34</v>
      </c>
      <c r="AD219" t="s">
        <v>34</v>
      </c>
      <c r="AE219" t="s">
        <v>34</v>
      </c>
      <c r="AF219" t="s">
        <v>36</v>
      </c>
      <c r="AG219" t="s">
        <v>34</v>
      </c>
      <c r="AH219" t="s">
        <v>34</v>
      </c>
    </row>
    <row r="220" spans="1:34" x14ac:dyDescent="0.2">
      <c r="A220" t="s">
        <v>648</v>
      </c>
      <c r="B220" t="s">
        <v>656</v>
      </c>
      <c r="C220">
        <v>1</v>
      </c>
      <c r="D220" t="s">
        <v>34</v>
      </c>
      <c r="E220" t="s">
        <v>655</v>
      </c>
      <c r="F220" t="s">
        <v>34</v>
      </c>
      <c r="G220" t="s">
        <v>34</v>
      </c>
      <c r="H220" t="s">
        <v>34</v>
      </c>
      <c r="I220" t="s">
        <v>34</v>
      </c>
      <c r="J220" t="s">
        <v>34</v>
      </c>
      <c r="K220" t="s">
        <v>34</v>
      </c>
      <c r="L220" t="s">
        <v>34</v>
      </c>
      <c r="M220" t="s">
        <v>34</v>
      </c>
      <c r="N220" t="s">
        <v>34</v>
      </c>
      <c r="O220">
        <v>3</v>
      </c>
      <c r="P220" t="s">
        <v>34</v>
      </c>
      <c r="Q220" t="s">
        <v>34</v>
      </c>
      <c r="R220">
        <v>10</v>
      </c>
      <c r="S220" t="s">
        <v>34</v>
      </c>
      <c r="T220">
        <v>20</v>
      </c>
      <c r="U220" t="s">
        <v>34</v>
      </c>
      <c r="V220" t="s">
        <v>34</v>
      </c>
      <c r="W220">
        <f t="shared" si="9"/>
        <v>23.5</v>
      </c>
      <c r="X220">
        <f t="shared" si="10"/>
        <v>1.5</v>
      </c>
      <c r="Y220" t="s">
        <v>34</v>
      </c>
      <c r="Z220" t="s">
        <v>34</v>
      </c>
      <c r="AA220">
        <v>140</v>
      </c>
      <c r="AB220">
        <v>39</v>
      </c>
      <c r="AC220" t="s">
        <v>34</v>
      </c>
      <c r="AD220" t="s">
        <v>34</v>
      </c>
      <c r="AE220" t="s">
        <v>34</v>
      </c>
      <c r="AF220" t="s">
        <v>36</v>
      </c>
      <c r="AG220" t="s">
        <v>34</v>
      </c>
      <c r="AH220" t="s">
        <v>34</v>
      </c>
    </row>
    <row r="221" spans="1:34" x14ac:dyDescent="0.2">
      <c r="A221" t="s">
        <v>648</v>
      </c>
      <c r="B221" t="s">
        <v>663</v>
      </c>
      <c r="C221">
        <v>1</v>
      </c>
      <c r="D221" t="s">
        <v>34</v>
      </c>
      <c r="E221" t="s">
        <v>664</v>
      </c>
      <c r="F221" t="s">
        <v>34</v>
      </c>
      <c r="G221" t="s">
        <v>34</v>
      </c>
      <c r="H221" t="s">
        <v>34</v>
      </c>
      <c r="I221" t="s">
        <v>34</v>
      </c>
      <c r="J221" t="s">
        <v>34</v>
      </c>
      <c r="K221" t="s">
        <v>34</v>
      </c>
      <c r="L221" t="s">
        <v>34</v>
      </c>
      <c r="M221" t="s">
        <v>34</v>
      </c>
      <c r="N221" t="s">
        <v>34</v>
      </c>
      <c r="O221">
        <v>3</v>
      </c>
      <c r="P221" t="s">
        <v>34</v>
      </c>
      <c r="Q221" t="s">
        <v>34</v>
      </c>
      <c r="R221">
        <v>10</v>
      </c>
      <c r="S221" t="s">
        <v>34</v>
      </c>
      <c r="T221">
        <v>20</v>
      </c>
      <c r="U221" t="s">
        <v>34</v>
      </c>
      <c r="V221" t="s">
        <v>34</v>
      </c>
      <c r="W221">
        <f t="shared" si="9"/>
        <v>23.5</v>
      </c>
      <c r="X221">
        <f t="shared" si="10"/>
        <v>1.5</v>
      </c>
      <c r="Y221" t="s">
        <v>34</v>
      </c>
      <c r="Z221" t="s">
        <v>34</v>
      </c>
      <c r="AA221">
        <v>106</v>
      </c>
      <c r="AB221">
        <v>55</v>
      </c>
      <c r="AC221" t="s">
        <v>34</v>
      </c>
      <c r="AD221" t="s">
        <v>34</v>
      </c>
      <c r="AE221" t="s">
        <v>34</v>
      </c>
      <c r="AF221" t="s">
        <v>36</v>
      </c>
      <c r="AG221" t="s">
        <v>34</v>
      </c>
      <c r="AH221" t="s">
        <v>34</v>
      </c>
    </row>
    <row r="222" spans="1:34" x14ac:dyDescent="0.2">
      <c r="A222" t="s">
        <v>648</v>
      </c>
      <c r="B222" t="s">
        <v>663</v>
      </c>
      <c r="C222">
        <v>1</v>
      </c>
      <c r="D222" t="s">
        <v>34</v>
      </c>
      <c r="E222" t="s">
        <v>665</v>
      </c>
      <c r="F222" t="s">
        <v>34</v>
      </c>
      <c r="G222" t="s">
        <v>34</v>
      </c>
      <c r="H222" t="s">
        <v>34</v>
      </c>
      <c r="I222" t="s">
        <v>34</v>
      </c>
      <c r="J222" t="s">
        <v>34</v>
      </c>
      <c r="K222" t="s">
        <v>34</v>
      </c>
      <c r="L222" t="s">
        <v>34</v>
      </c>
      <c r="M222" t="s">
        <v>34</v>
      </c>
      <c r="N222" t="s">
        <v>34</v>
      </c>
      <c r="O222">
        <v>3</v>
      </c>
      <c r="P222" t="s">
        <v>34</v>
      </c>
      <c r="Q222" t="s">
        <v>34</v>
      </c>
      <c r="R222">
        <v>10</v>
      </c>
      <c r="S222" t="s">
        <v>34</v>
      </c>
      <c r="T222">
        <v>20</v>
      </c>
      <c r="U222" t="s">
        <v>34</v>
      </c>
      <c r="V222" t="s">
        <v>34</v>
      </c>
      <c r="W222">
        <f t="shared" si="9"/>
        <v>23.5</v>
      </c>
      <c r="X222">
        <f t="shared" si="10"/>
        <v>1.5</v>
      </c>
      <c r="Y222" t="s">
        <v>34</v>
      </c>
      <c r="Z222" t="s">
        <v>34</v>
      </c>
      <c r="AA222">
        <v>182</v>
      </c>
      <c r="AB222">
        <v>52</v>
      </c>
      <c r="AC222" t="s">
        <v>34</v>
      </c>
      <c r="AD222" t="s">
        <v>34</v>
      </c>
      <c r="AE222" t="s">
        <v>34</v>
      </c>
      <c r="AF222" t="s">
        <v>36</v>
      </c>
      <c r="AG222" t="s">
        <v>34</v>
      </c>
      <c r="AH222" t="s">
        <v>34</v>
      </c>
    </row>
    <row r="223" spans="1:34" x14ac:dyDescent="0.2">
      <c r="A223" t="s">
        <v>648</v>
      </c>
      <c r="B223" t="s">
        <v>663</v>
      </c>
      <c r="C223">
        <v>1</v>
      </c>
      <c r="D223" t="s">
        <v>34</v>
      </c>
      <c r="E223" t="s">
        <v>660</v>
      </c>
      <c r="F223" t="s">
        <v>34</v>
      </c>
      <c r="G223" t="s">
        <v>34</v>
      </c>
      <c r="H223" t="s">
        <v>34</v>
      </c>
      <c r="I223" t="s">
        <v>34</v>
      </c>
      <c r="J223" t="s">
        <v>34</v>
      </c>
      <c r="K223" t="s">
        <v>34</v>
      </c>
      <c r="L223" t="s">
        <v>34</v>
      </c>
      <c r="M223" t="s">
        <v>34</v>
      </c>
      <c r="N223" t="s">
        <v>34</v>
      </c>
      <c r="O223">
        <v>3</v>
      </c>
      <c r="P223" t="s">
        <v>34</v>
      </c>
      <c r="Q223" t="s">
        <v>34</v>
      </c>
      <c r="R223">
        <v>10</v>
      </c>
      <c r="S223" t="s">
        <v>34</v>
      </c>
      <c r="T223">
        <v>20</v>
      </c>
      <c r="U223" t="s">
        <v>34</v>
      </c>
      <c r="V223" t="s">
        <v>34</v>
      </c>
      <c r="W223">
        <f t="shared" si="9"/>
        <v>23.5</v>
      </c>
      <c r="X223">
        <f t="shared" si="10"/>
        <v>1.5</v>
      </c>
      <c r="Y223" t="s">
        <v>34</v>
      </c>
      <c r="Z223" t="s">
        <v>34</v>
      </c>
      <c r="AA223">
        <v>126</v>
      </c>
      <c r="AB223">
        <v>53</v>
      </c>
      <c r="AC223" t="s">
        <v>34</v>
      </c>
      <c r="AD223" t="s">
        <v>34</v>
      </c>
      <c r="AE223" t="s">
        <v>34</v>
      </c>
      <c r="AF223" t="s">
        <v>36</v>
      </c>
      <c r="AG223" t="s">
        <v>34</v>
      </c>
      <c r="AH223" t="s">
        <v>34</v>
      </c>
    </row>
    <row r="224" spans="1:34" x14ac:dyDescent="0.2">
      <c r="A224" t="s">
        <v>648</v>
      </c>
      <c r="B224" t="s">
        <v>663</v>
      </c>
      <c r="C224">
        <v>1</v>
      </c>
      <c r="D224" t="s">
        <v>34</v>
      </c>
      <c r="E224" t="s">
        <v>661</v>
      </c>
      <c r="F224" t="s">
        <v>34</v>
      </c>
      <c r="G224" t="s">
        <v>34</v>
      </c>
      <c r="H224" t="s">
        <v>34</v>
      </c>
      <c r="I224" t="s">
        <v>34</v>
      </c>
      <c r="J224" t="s">
        <v>34</v>
      </c>
      <c r="K224" t="s">
        <v>34</v>
      </c>
      <c r="L224" t="s">
        <v>34</v>
      </c>
      <c r="M224" t="s">
        <v>34</v>
      </c>
      <c r="N224" t="s">
        <v>34</v>
      </c>
      <c r="O224">
        <v>3</v>
      </c>
      <c r="P224" t="s">
        <v>34</v>
      </c>
      <c r="Q224" t="s">
        <v>34</v>
      </c>
      <c r="R224">
        <v>10</v>
      </c>
      <c r="S224" t="s">
        <v>34</v>
      </c>
      <c r="T224">
        <v>20</v>
      </c>
      <c r="U224" t="s">
        <v>34</v>
      </c>
      <c r="V224" t="s">
        <v>34</v>
      </c>
      <c r="W224">
        <f t="shared" si="9"/>
        <v>23.5</v>
      </c>
      <c r="X224">
        <f t="shared" si="10"/>
        <v>1.5</v>
      </c>
      <c r="Y224" t="s">
        <v>34</v>
      </c>
      <c r="Z224" t="s">
        <v>34</v>
      </c>
      <c r="AA224">
        <v>239</v>
      </c>
      <c r="AB224">
        <v>68</v>
      </c>
      <c r="AC224" t="s">
        <v>34</v>
      </c>
      <c r="AD224" t="s">
        <v>34</v>
      </c>
      <c r="AE224" t="s">
        <v>34</v>
      </c>
      <c r="AF224" t="s">
        <v>36</v>
      </c>
      <c r="AG224" t="s">
        <v>34</v>
      </c>
      <c r="AH224" t="s">
        <v>34</v>
      </c>
    </row>
    <row r="225" spans="1:34" x14ac:dyDescent="0.2">
      <c r="A225" t="s">
        <v>648</v>
      </c>
      <c r="B225" t="s">
        <v>649</v>
      </c>
      <c r="C225">
        <v>1</v>
      </c>
      <c r="D225" t="s">
        <v>34</v>
      </c>
      <c r="E225" t="s">
        <v>650</v>
      </c>
      <c r="F225" t="s">
        <v>34</v>
      </c>
      <c r="G225" t="s">
        <v>34</v>
      </c>
      <c r="H225" t="s">
        <v>34</v>
      </c>
      <c r="I225" t="s">
        <v>34</v>
      </c>
      <c r="J225" t="s">
        <v>34</v>
      </c>
      <c r="K225" t="s">
        <v>34</v>
      </c>
      <c r="L225" t="s">
        <v>34</v>
      </c>
      <c r="M225" t="s">
        <v>34</v>
      </c>
      <c r="N225" t="s">
        <v>34</v>
      </c>
      <c r="O225">
        <v>3</v>
      </c>
      <c r="P225" t="s">
        <v>34</v>
      </c>
      <c r="Q225" t="s">
        <v>34</v>
      </c>
      <c r="R225">
        <v>10</v>
      </c>
      <c r="S225" t="s">
        <v>34</v>
      </c>
      <c r="T225">
        <v>20</v>
      </c>
      <c r="U225" t="s">
        <v>34</v>
      </c>
      <c r="V225" t="s">
        <v>34</v>
      </c>
      <c r="W225">
        <f t="shared" si="9"/>
        <v>23.5</v>
      </c>
      <c r="X225">
        <f t="shared" si="10"/>
        <v>1.5</v>
      </c>
      <c r="Y225" t="s">
        <v>34</v>
      </c>
      <c r="Z225" t="s">
        <v>34</v>
      </c>
      <c r="AA225">
        <v>79</v>
      </c>
      <c r="AB225">
        <v>23</v>
      </c>
      <c r="AC225" t="s">
        <v>34</v>
      </c>
      <c r="AD225" t="s">
        <v>34</v>
      </c>
      <c r="AE225" t="s">
        <v>34</v>
      </c>
      <c r="AF225" t="s">
        <v>36</v>
      </c>
      <c r="AG225" t="s">
        <v>34</v>
      </c>
      <c r="AH225" t="s">
        <v>34</v>
      </c>
    </row>
    <row r="226" spans="1:34" x14ac:dyDescent="0.2">
      <c r="A226" t="s">
        <v>648</v>
      </c>
      <c r="B226" t="s">
        <v>649</v>
      </c>
      <c r="C226">
        <v>1</v>
      </c>
      <c r="D226" t="s">
        <v>34</v>
      </c>
      <c r="E226" t="s">
        <v>651</v>
      </c>
      <c r="F226" t="s">
        <v>34</v>
      </c>
      <c r="G226" t="s">
        <v>34</v>
      </c>
      <c r="H226" t="s">
        <v>34</v>
      </c>
      <c r="I226" t="s">
        <v>34</v>
      </c>
      <c r="J226" t="s">
        <v>34</v>
      </c>
      <c r="K226" t="s">
        <v>34</v>
      </c>
      <c r="L226" t="s">
        <v>34</v>
      </c>
      <c r="M226" t="s">
        <v>34</v>
      </c>
      <c r="N226" t="s">
        <v>34</v>
      </c>
      <c r="O226">
        <v>3</v>
      </c>
      <c r="P226" t="s">
        <v>34</v>
      </c>
      <c r="Q226" t="s">
        <v>34</v>
      </c>
      <c r="R226">
        <v>10</v>
      </c>
      <c r="S226" t="s">
        <v>34</v>
      </c>
      <c r="T226">
        <v>20</v>
      </c>
      <c r="U226" t="s">
        <v>34</v>
      </c>
      <c r="V226" t="s">
        <v>34</v>
      </c>
      <c r="W226">
        <f t="shared" si="9"/>
        <v>23.5</v>
      </c>
      <c r="X226">
        <f t="shared" si="10"/>
        <v>1.5</v>
      </c>
      <c r="Y226" t="s">
        <v>34</v>
      </c>
      <c r="Z226" t="s">
        <v>34</v>
      </c>
      <c r="AA226">
        <v>160</v>
      </c>
      <c r="AB226">
        <v>28</v>
      </c>
      <c r="AC226" t="s">
        <v>34</v>
      </c>
      <c r="AD226" t="s">
        <v>34</v>
      </c>
      <c r="AE226" t="s">
        <v>34</v>
      </c>
      <c r="AF226" t="s">
        <v>36</v>
      </c>
      <c r="AG226" t="s">
        <v>34</v>
      </c>
      <c r="AH226" t="s">
        <v>34</v>
      </c>
    </row>
    <row r="227" spans="1:34" x14ac:dyDescent="0.2">
      <c r="A227" t="s">
        <v>648</v>
      </c>
      <c r="B227" t="s">
        <v>649</v>
      </c>
      <c r="C227">
        <v>1</v>
      </c>
      <c r="D227" t="s">
        <v>34</v>
      </c>
      <c r="E227" t="s">
        <v>652</v>
      </c>
      <c r="F227" t="s">
        <v>34</v>
      </c>
      <c r="G227" t="s">
        <v>34</v>
      </c>
      <c r="H227" t="s">
        <v>34</v>
      </c>
      <c r="I227" t="s">
        <v>34</v>
      </c>
      <c r="J227" t="s">
        <v>34</v>
      </c>
      <c r="K227" t="s">
        <v>34</v>
      </c>
      <c r="L227" t="s">
        <v>34</v>
      </c>
      <c r="M227" t="s">
        <v>34</v>
      </c>
      <c r="N227" t="s">
        <v>34</v>
      </c>
      <c r="O227">
        <v>3</v>
      </c>
      <c r="P227" t="s">
        <v>34</v>
      </c>
      <c r="Q227" t="s">
        <v>34</v>
      </c>
      <c r="R227">
        <v>10</v>
      </c>
      <c r="S227" t="s">
        <v>34</v>
      </c>
      <c r="T227">
        <v>20</v>
      </c>
      <c r="U227" t="s">
        <v>34</v>
      </c>
      <c r="V227" t="s">
        <v>34</v>
      </c>
      <c r="W227">
        <f t="shared" si="9"/>
        <v>23.5</v>
      </c>
      <c r="X227">
        <f t="shared" si="10"/>
        <v>1.5</v>
      </c>
      <c r="Y227" t="s">
        <v>34</v>
      </c>
      <c r="Z227" t="s">
        <v>34</v>
      </c>
      <c r="AA227">
        <v>144</v>
      </c>
      <c r="AB227">
        <v>57</v>
      </c>
      <c r="AC227" t="s">
        <v>34</v>
      </c>
      <c r="AD227" t="s">
        <v>34</v>
      </c>
      <c r="AE227" t="s">
        <v>34</v>
      </c>
      <c r="AF227" t="s">
        <v>36</v>
      </c>
      <c r="AG227" t="s">
        <v>34</v>
      </c>
      <c r="AH227" t="s">
        <v>34</v>
      </c>
    </row>
    <row r="228" spans="1:34" x14ac:dyDescent="0.2">
      <c r="A228" t="s">
        <v>648</v>
      </c>
      <c r="B228" t="s">
        <v>649</v>
      </c>
      <c r="C228">
        <v>1</v>
      </c>
      <c r="D228" t="s">
        <v>34</v>
      </c>
      <c r="E228" t="s">
        <v>653</v>
      </c>
      <c r="F228" t="s">
        <v>34</v>
      </c>
      <c r="G228" t="s">
        <v>34</v>
      </c>
      <c r="H228" t="s">
        <v>34</v>
      </c>
      <c r="I228" t="s">
        <v>34</v>
      </c>
      <c r="J228" t="s">
        <v>34</v>
      </c>
      <c r="K228" t="s">
        <v>34</v>
      </c>
      <c r="L228" t="s">
        <v>34</v>
      </c>
      <c r="M228" t="s">
        <v>34</v>
      </c>
      <c r="N228" t="s">
        <v>34</v>
      </c>
      <c r="O228">
        <v>3</v>
      </c>
      <c r="P228" t="s">
        <v>34</v>
      </c>
      <c r="Q228" t="s">
        <v>34</v>
      </c>
      <c r="R228">
        <v>10</v>
      </c>
      <c r="S228" t="s">
        <v>34</v>
      </c>
      <c r="T228">
        <v>20</v>
      </c>
      <c r="U228" t="s">
        <v>34</v>
      </c>
      <c r="V228" t="s">
        <v>34</v>
      </c>
      <c r="W228">
        <f t="shared" si="9"/>
        <v>23.5</v>
      </c>
      <c r="X228">
        <f t="shared" si="10"/>
        <v>1.5</v>
      </c>
      <c r="Y228" t="s">
        <v>34</v>
      </c>
      <c r="Z228" t="s">
        <v>34</v>
      </c>
      <c r="AA228">
        <v>235</v>
      </c>
      <c r="AB228">
        <v>64</v>
      </c>
      <c r="AC228" t="s">
        <v>34</v>
      </c>
      <c r="AD228" t="s">
        <v>34</v>
      </c>
      <c r="AE228" t="s">
        <v>34</v>
      </c>
      <c r="AF228" t="s">
        <v>36</v>
      </c>
      <c r="AG228" t="s">
        <v>34</v>
      </c>
      <c r="AH228" t="s">
        <v>34</v>
      </c>
    </row>
    <row r="229" spans="1:34" x14ac:dyDescent="0.2">
      <c r="A229" t="s">
        <v>648</v>
      </c>
      <c r="B229" t="s">
        <v>649</v>
      </c>
      <c r="C229">
        <v>1</v>
      </c>
      <c r="D229" t="s">
        <v>34</v>
      </c>
      <c r="E229" t="s">
        <v>655</v>
      </c>
      <c r="F229" t="s">
        <v>34</v>
      </c>
      <c r="G229" t="s">
        <v>34</v>
      </c>
      <c r="H229" t="s">
        <v>34</v>
      </c>
      <c r="I229" t="s">
        <v>34</v>
      </c>
      <c r="J229" t="s">
        <v>34</v>
      </c>
      <c r="K229" t="s">
        <v>34</v>
      </c>
      <c r="L229" t="s">
        <v>34</v>
      </c>
      <c r="M229" t="s">
        <v>34</v>
      </c>
      <c r="N229" t="s">
        <v>34</v>
      </c>
      <c r="O229">
        <v>3</v>
      </c>
      <c r="P229" t="s">
        <v>34</v>
      </c>
      <c r="Q229" t="s">
        <v>34</v>
      </c>
      <c r="R229">
        <v>10</v>
      </c>
      <c r="S229" t="s">
        <v>34</v>
      </c>
      <c r="T229">
        <v>20</v>
      </c>
      <c r="U229" t="s">
        <v>34</v>
      </c>
      <c r="V229" t="s">
        <v>34</v>
      </c>
      <c r="W229">
        <f t="shared" si="9"/>
        <v>23.5</v>
      </c>
      <c r="X229">
        <f t="shared" si="10"/>
        <v>1.5</v>
      </c>
      <c r="Y229" t="s">
        <v>34</v>
      </c>
      <c r="Z229" t="s">
        <v>34</v>
      </c>
      <c r="AA229">
        <v>145</v>
      </c>
      <c r="AB229">
        <v>58</v>
      </c>
      <c r="AC229" t="s">
        <v>34</v>
      </c>
      <c r="AD229" t="s">
        <v>34</v>
      </c>
      <c r="AE229" t="s">
        <v>34</v>
      </c>
      <c r="AF229" t="s">
        <v>36</v>
      </c>
      <c r="AG229" t="s">
        <v>34</v>
      </c>
      <c r="AH229" t="s">
        <v>34</v>
      </c>
    </row>
    <row r="230" spans="1:34" x14ac:dyDescent="0.2">
      <c r="A230" t="s">
        <v>648</v>
      </c>
      <c r="B230" t="s">
        <v>649</v>
      </c>
      <c r="C230">
        <v>1</v>
      </c>
      <c r="D230" t="s">
        <v>34</v>
      </c>
      <c r="E230" t="s">
        <v>655</v>
      </c>
      <c r="F230" t="s">
        <v>34</v>
      </c>
      <c r="G230" t="s">
        <v>34</v>
      </c>
      <c r="H230" t="s">
        <v>34</v>
      </c>
      <c r="I230" t="s">
        <v>34</v>
      </c>
      <c r="J230" t="s">
        <v>34</v>
      </c>
      <c r="K230" t="s">
        <v>34</v>
      </c>
      <c r="L230" t="s">
        <v>34</v>
      </c>
      <c r="M230" t="s">
        <v>34</v>
      </c>
      <c r="N230" t="s">
        <v>34</v>
      </c>
      <c r="O230">
        <v>3</v>
      </c>
      <c r="P230" t="s">
        <v>34</v>
      </c>
      <c r="Q230" t="s">
        <v>34</v>
      </c>
      <c r="R230">
        <v>10</v>
      </c>
      <c r="S230" t="s">
        <v>34</v>
      </c>
      <c r="T230">
        <v>20</v>
      </c>
      <c r="U230" t="s">
        <v>34</v>
      </c>
      <c r="V230" t="s">
        <v>34</v>
      </c>
      <c r="W230">
        <f t="shared" si="9"/>
        <v>23.5</v>
      </c>
      <c r="X230">
        <f t="shared" si="10"/>
        <v>1.5</v>
      </c>
      <c r="Y230" t="s">
        <v>34</v>
      </c>
      <c r="Z230" t="s">
        <v>34</v>
      </c>
      <c r="AA230">
        <v>139</v>
      </c>
      <c r="AB230">
        <v>53</v>
      </c>
      <c r="AC230" t="s">
        <v>34</v>
      </c>
      <c r="AD230" t="s">
        <v>34</v>
      </c>
      <c r="AE230" t="s">
        <v>34</v>
      </c>
      <c r="AF230" t="s">
        <v>36</v>
      </c>
      <c r="AG230" t="s">
        <v>34</v>
      </c>
      <c r="AH230" t="s">
        <v>34</v>
      </c>
    </row>
    <row r="231" spans="1:34" x14ac:dyDescent="0.2">
      <c r="A231" t="s">
        <v>648</v>
      </c>
      <c r="B231" t="s">
        <v>649</v>
      </c>
      <c r="C231">
        <v>1</v>
      </c>
      <c r="D231" t="s">
        <v>34</v>
      </c>
      <c r="E231" t="s">
        <v>655</v>
      </c>
      <c r="F231" t="s">
        <v>34</v>
      </c>
      <c r="G231" t="s">
        <v>34</v>
      </c>
      <c r="H231" t="s">
        <v>34</v>
      </c>
      <c r="I231" t="s">
        <v>34</v>
      </c>
      <c r="J231" t="s">
        <v>34</v>
      </c>
      <c r="K231" t="s">
        <v>34</v>
      </c>
      <c r="L231" t="s">
        <v>34</v>
      </c>
      <c r="M231" t="s">
        <v>34</v>
      </c>
      <c r="N231" t="s">
        <v>34</v>
      </c>
      <c r="O231">
        <v>3</v>
      </c>
      <c r="P231" t="s">
        <v>34</v>
      </c>
      <c r="Q231" t="s">
        <v>34</v>
      </c>
      <c r="R231">
        <v>10</v>
      </c>
      <c r="S231" t="s">
        <v>34</v>
      </c>
      <c r="T231">
        <v>20</v>
      </c>
      <c r="U231" t="s">
        <v>34</v>
      </c>
      <c r="V231" t="s">
        <v>34</v>
      </c>
      <c r="W231">
        <f t="shared" si="9"/>
        <v>23.5</v>
      </c>
      <c r="X231">
        <f t="shared" si="10"/>
        <v>1.5</v>
      </c>
      <c r="Y231" t="s">
        <v>34</v>
      </c>
      <c r="Z231" t="s">
        <v>34</v>
      </c>
      <c r="AA231">
        <v>136</v>
      </c>
      <c r="AB231">
        <v>48</v>
      </c>
      <c r="AC231" t="s">
        <v>34</v>
      </c>
      <c r="AD231" t="s">
        <v>34</v>
      </c>
      <c r="AE231" t="s">
        <v>34</v>
      </c>
      <c r="AF231" t="s">
        <v>36</v>
      </c>
      <c r="AG231" t="s">
        <v>34</v>
      </c>
      <c r="AH231" t="s">
        <v>34</v>
      </c>
    </row>
    <row r="232" spans="1:34" x14ac:dyDescent="0.2">
      <c r="A232" t="s">
        <v>648</v>
      </c>
      <c r="B232" t="s">
        <v>666</v>
      </c>
      <c r="C232">
        <v>1</v>
      </c>
      <c r="D232" t="s">
        <v>34</v>
      </c>
      <c r="E232" t="s">
        <v>664</v>
      </c>
      <c r="F232" t="s">
        <v>34</v>
      </c>
      <c r="G232" t="s">
        <v>34</v>
      </c>
      <c r="H232" t="s">
        <v>34</v>
      </c>
      <c r="I232" t="s">
        <v>34</v>
      </c>
      <c r="J232" t="s">
        <v>34</v>
      </c>
      <c r="K232" t="s">
        <v>34</v>
      </c>
      <c r="L232" t="s">
        <v>34</v>
      </c>
      <c r="M232" t="s">
        <v>34</v>
      </c>
      <c r="N232" t="s">
        <v>34</v>
      </c>
      <c r="O232">
        <v>3</v>
      </c>
      <c r="P232" t="s">
        <v>34</v>
      </c>
      <c r="Q232" t="s">
        <v>34</v>
      </c>
      <c r="R232">
        <v>10</v>
      </c>
      <c r="S232" t="s">
        <v>34</v>
      </c>
      <c r="T232">
        <v>20</v>
      </c>
      <c r="U232" t="s">
        <v>34</v>
      </c>
      <c r="V232" t="s">
        <v>34</v>
      </c>
      <c r="W232">
        <f t="shared" si="9"/>
        <v>23.5</v>
      </c>
      <c r="X232">
        <f t="shared" si="10"/>
        <v>1.5</v>
      </c>
      <c r="Y232" t="s">
        <v>34</v>
      </c>
      <c r="Z232" t="s">
        <v>34</v>
      </c>
      <c r="AA232">
        <v>91</v>
      </c>
      <c r="AB232">
        <v>33</v>
      </c>
      <c r="AC232" t="s">
        <v>34</v>
      </c>
      <c r="AD232" t="s">
        <v>34</v>
      </c>
      <c r="AE232" t="s">
        <v>34</v>
      </c>
      <c r="AF232" t="s">
        <v>36</v>
      </c>
      <c r="AG232" t="s">
        <v>34</v>
      </c>
      <c r="AH232" t="s">
        <v>34</v>
      </c>
    </row>
    <row r="233" spans="1:34" x14ac:dyDescent="0.2">
      <c r="A233" t="s">
        <v>648</v>
      </c>
      <c r="B233" t="s">
        <v>666</v>
      </c>
      <c r="C233">
        <v>1</v>
      </c>
      <c r="D233" t="s">
        <v>34</v>
      </c>
      <c r="E233" t="s">
        <v>665</v>
      </c>
      <c r="F233" t="s">
        <v>34</v>
      </c>
      <c r="G233" t="s">
        <v>34</v>
      </c>
      <c r="H233" t="s">
        <v>34</v>
      </c>
      <c r="I233" t="s">
        <v>34</v>
      </c>
      <c r="J233" t="s">
        <v>34</v>
      </c>
      <c r="K233" t="s">
        <v>34</v>
      </c>
      <c r="L233" t="s">
        <v>34</v>
      </c>
      <c r="M233" t="s">
        <v>34</v>
      </c>
      <c r="N233" t="s">
        <v>34</v>
      </c>
      <c r="O233">
        <v>3</v>
      </c>
      <c r="P233" t="s">
        <v>34</v>
      </c>
      <c r="Q233" t="s">
        <v>34</v>
      </c>
      <c r="R233">
        <v>10</v>
      </c>
      <c r="S233" t="s">
        <v>34</v>
      </c>
      <c r="T233">
        <v>20</v>
      </c>
      <c r="U233" t="s">
        <v>34</v>
      </c>
      <c r="V233" t="s">
        <v>34</v>
      </c>
      <c r="W233">
        <f t="shared" si="9"/>
        <v>23.5</v>
      </c>
      <c r="X233">
        <f t="shared" si="10"/>
        <v>1.5</v>
      </c>
      <c r="Y233" t="s">
        <v>34</v>
      </c>
      <c r="Z233" t="s">
        <v>34</v>
      </c>
      <c r="AA233">
        <v>202</v>
      </c>
      <c r="AB233">
        <v>69</v>
      </c>
      <c r="AC233" t="s">
        <v>34</v>
      </c>
      <c r="AD233" t="s">
        <v>34</v>
      </c>
      <c r="AE233" t="s">
        <v>34</v>
      </c>
      <c r="AF233" t="s">
        <v>36</v>
      </c>
      <c r="AG233" t="s">
        <v>34</v>
      </c>
      <c r="AH233" t="s">
        <v>34</v>
      </c>
    </row>
    <row r="234" spans="1:34" x14ac:dyDescent="0.2">
      <c r="A234" t="s">
        <v>648</v>
      </c>
      <c r="B234" t="s">
        <v>666</v>
      </c>
      <c r="C234">
        <v>1</v>
      </c>
      <c r="D234" t="s">
        <v>34</v>
      </c>
      <c r="E234" t="s">
        <v>660</v>
      </c>
      <c r="F234" t="s">
        <v>34</v>
      </c>
      <c r="G234" t="s">
        <v>34</v>
      </c>
      <c r="H234" t="s">
        <v>34</v>
      </c>
      <c r="I234" t="s">
        <v>34</v>
      </c>
      <c r="J234" t="s">
        <v>34</v>
      </c>
      <c r="K234" t="s">
        <v>34</v>
      </c>
      <c r="L234" t="s">
        <v>34</v>
      </c>
      <c r="M234" t="s">
        <v>34</v>
      </c>
      <c r="N234" t="s">
        <v>34</v>
      </c>
      <c r="O234">
        <v>3</v>
      </c>
      <c r="P234" t="s">
        <v>34</v>
      </c>
      <c r="Q234" t="s">
        <v>34</v>
      </c>
      <c r="R234">
        <v>10</v>
      </c>
      <c r="S234" t="s">
        <v>34</v>
      </c>
      <c r="T234">
        <v>20</v>
      </c>
      <c r="U234" t="s">
        <v>34</v>
      </c>
      <c r="V234" t="s">
        <v>34</v>
      </c>
      <c r="W234">
        <f t="shared" si="9"/>
        <v>23.5</v>
      </c>
      <c r="X234">
        <f t="shared" si="10"/>
        <v>1.5</v>
      </c>
      <c r="Y234" t="s">
        <v>34</v>
      </c>
      <c r="Z234" t="s">
        <v>34</v>
      </c>
      <c r="AA234">
        <v>94</v>
      </c>
      <c r="AB234">
        <v>35</v>
      </c>
      <c r="AC234" t="s">
        <v>34</v>
      </c>
      <c r="AD234" t="s">
        <v>34</v>
      </c>
      <c r="AE234" t="s">
        <v>34</v>
      </c>
      <c r="AF234" t="s">
        <v>36</v>
      </c>
      <c r="AG234" t="s">
        <v>34</v>
      </c>
      <c r="AH234" t="s">
        <v>34</v>
      </c>
    </row>
    <row r="235" spans="1:34" x14ac:dyDescent="0.2">
      <c r="A235" t="s">
        <v>648</v>
      </c>
      <c r="B235" t="s">
        <v>666</v>
      </c>
      <c r="C235">
        <v>1</v>
      </c>
      <c r="D235" t="s">
        <v>34</v>
      </c>
      <c r="E235" t="s">
        <v>661</v>
      </c>
      <c r="F235" t="s">
        <v>34</v>
      </c>
      <c r="G235" t="s">
        <v>34</v>
      </c>
      <c r="H235" t="s">
        <v>34</v>
      </c>
      <c r="I235" t="s">
        <v>34</v>
      </c>
      <c r="J235" t="s">
        <v>34</v>
      </c>
      <c r="K235" t="s">
        <v>34</v>
      </c>
      <c r="L235" t="s">
        <v>34</v>
      </c>
      <c r="M235" t="s">
        <v>34</v>
      </c>
      <c r="N235" t="s">
        <v>34</v>
      </c>
      <c r="O235">
        <v>3</v>
      </c>
      <c r="P235" t="s">
        <v>34</v>
      </c>
      <c r="Q235" t="s">
        <v>34</v>
      </c>
      <c r="R235">
        <v>10</v>
      </c>
      <c r="S235" t="s">
        <v>34</v>
      </c>
      <c r="T235">
        <v>20</v>
      </c>
      <c r="U235" t="s">
        <v>34</v>
      </c>
      <c r="V235" t="s">
        <v>34</v>
      </c>
      <c r="W235">
        <f t="shared" si="9"/>
        <v>23.5</v>
      </c>
      <c r="X235">
        <f t="shared" si="10"/>
        <v>1.5</v>
      </c>
      <c r="Y235" t="s">
        <v>34</v>
      </c>
      <c r="Z235" t="s">
        <v>34</v>
      </c>
      <c r="AA235">
        <v>231</v>
      </c>
      <c r="AB235">
        <v>59</v>
      </c>
      <c r="AC235" t="s">
        <v>34</v>
      </c>
      <c r="AD235" t="s">
        <v>34</v>
      </c>
      <c r="AE235" t="s">
        <v>34</v>
      </c>
      <c r="AF235" t="s">
        <v>36</v>
      </c>
      <c r="AG235" t="s">
        <v>34</v>
      </c>
      <c r="AH235" t="s">
        <v>34</v>
      </c>
    </row>
    <row r="236" spans="1:34" x14ac:dyDescent="0.2">
      <c r="A236" t="s">
        <v>648</v>
      </c>
      <c r="B236" t="s">
        <v>657</v>
      </c>
      <c r="C236">
        <v>1</v>
      </c>
      <c r="D236" t="s">
        <v>34</v>
      </c>
      <c r="E236" t="s">
        <v>655</v>
      </c>
      <c r="F236" t="s">
        <v>34</v>
      </c>
      <c r="G236" t="s">
        <v>34</v>
      </c>
      <c r="H236" t="s">
        <v>34</v>
      </c>
      <c r="I236" t="s">
        <v>34</v>
      </c>
      <c r="J236" t="s">
        <v>34</v>
      </c>
      <c r="K236" t="s">
        <v>34</v>
      </c>
      <c r="L236" t="s">
        <v>34</v>
      </c>
      <c r="M236" t="s">
        <v>34</v>
      </c>
      <c r="N236" t="s">
        <v>34</v>
      </c>
      <c r="O236">
        <v>3</v>
      </c>
      <c r="P236" t="s">
        <v>34</v>
      </c>
      <c r="Q236" t="s">
        <v>34</v>
      </c>
      <c r="R236">
        <v>10</v>
      </c>
      <c r="S236" t="s">
        <v>34</v>
      </c>
      <c r="T236">
        <v>20</v>
      </c>
      <c r="U236" t="s">
        <v>34</v>
      </c>
      <c r="V236" t="s">
        <v>34</v>
      </c>
      <c r="W236">
        <f t="shared" si="9"/>
        <v>23.5</v>
      </c>
      <c r="X236">
        <f t="shared" si="10"/>
        <v>1.5</v>
      </c>
      <c r="Y236" t="s">
        <v>34</v>
      </c>
      <c r="Z236" t="s">
        <v>34</v>
      </c>
      <c r="AA236">
        <v>186</v>
      </c>
      <c r="AB236">
        <v>58</v>
      </c>
      <c r="AC236" t="s">
        <v>34</v>
      </c>
      <c r="AD236" t="s">
        <v>34</v>
      </c>
      <c r="AE236" t="s">
        <v>34</v>
      </c>
      <c r="AF236" t="s">
        <v>36</v>
      </c>
      <c r="AG236" t="s">
        <v>34</v>
      </c>
      <c r="AH236" t="s">
        <v>34</v>
      </c>
    </row>
    <row r="237" spans="1:34" x14ac:dyDescent="0.2">
      <c r="A237" t="s">
        <v>648</v>
      </c>
      <c r="B237" t="s">
        <v>662</v>
      </c>
      <c r="C237">
        <v>1</v>
      </c>
      <c r="D237" t="s">
        <v>34</v>
      </c>
      <c r="E237" t="s">
        <v>660</v>
      </c>
      <c r="F237" t="s">
        <v>34</v>
      </c>
      <c r="G237" t="s">
        <v>34</v>
      </c>
      <c r="H237" t="s">
        <v>34</v>
      </c>
      <c r="I237" t="s">
        <v>34</v>
      </c>
      <c r="J237" t="s">
        <v>34</v>
      </c>
      <c r="K237" t="s">
        <v>34</v>
      </c>
      <c r="L237" t="s">
        <v>34</v>
      </c>
      <c r="M237" t="s">
        <v>34</v>
      </c>
      <c r="N237" t="s">
        <v>34</v>
      </c>
      <c r="O237">
        <v>3</v>
      </c>
      <c r="P237" t="s">
        <v>34</v>
      </c>
      <c r="Q237" t="s">
        <v>34</v>
      </c>
      <c r="R237">
        <v>10</v>
      </c>
      <c r="S237" t="s">
        <v>34</v>
      </c>
      <c r="T237">
        <v>20</v>
      </c>
      <c r="U237" t="s">
        <v>34</v>
      </c>
      <c r="V237" t="s">
        <v>34</v>
      </c>
      <c r="W237">
        <f t="shared" si="9"/>
        <v>23.5</v>
      </c>
      <c r="X237">
        <f t="shared" si="10"/>
        <v>1.5</v>
      </c>
      <c r="Y237" t="s">
        <v>34</v>
      </c>
      <c r="Z237" t="s">
        <v>34</v>
      </c>
      <c r="AA237">
        <v>96</v>
      </c>
      <c r="AB237">
        <v>48</v>
      </c>
      <c r="AC237" t="s">
        <v>34</v>
      </c>
      <c r="AD237" t="s">
        <v>34</v>
      </c>
      <c r="AE237" t="s">
        <v>34</v>
      </c>
      <c r="AF237" t="s">
        <v>36</v>
      </c>
      <c r="AG237" t="s">
        <v>34</v>
      </c>
      <c r="AH237" t="s">
        <v>34</v>
      </c>
    </row>
    <row r="238" spans="1:34" x14ac:dyDescent="0.2">
      <c r="A238" t="s">
        <v>648</v>
      </c>
      <c r="B238" t="s">
        <v>662</v>
      </c>
      <c r="C238">
        <v>1</v>
      </c>
      <c r="D238" t="s">
        <v>34</v>
      </c>
      <c r="E238" t="s">
        <v>661</v>
      </c>
      <c r="F238" t="s">
        <v>34</v>
      </c>
      <c r="G238" t="s">
        <v>34</v>
      </c>
      <c r="H238" t="s">
        <v>34</v>
      </c>
      <c r="I238" t="s">
        <v>34</v>
      </c>
      <c r="J238" t="s">
        <v>34</v>
      </c>
      <c r="K238" t="s">
        <v>34</v>
      </c>
      <c r="L238" t="s">
        <v>34</v>
      </c>
      <c r="M238" t="s">
        <v>34</v>
      </c>
      <c r="N238" t="s">
        <v>34</v>
      </c>
      <c r="O238">
        <v>3</v>
      </c>
      <c r="P238" t="s">
        <v>34</v>
      </c>
      <c r="Q238" t="s">
        <v>34</v>
      </c>
      <c r="R238">
        <v>10</v>
      </c>
      <c r="S238" t="s">
        <v>34</v>
      </c>
      <c r="T238">
        <v>20</v>
      </c>
      <c r="U238" t="s">
        <v>34</v>
      </c>
      <c r="V238" t="s">
        <v>34</v>
      </c>
      <c r="W238">
        <f t="shared" si="9"/>
        <v>23.5</v>
      </c>
      <c r="X238">
        <f t="shared" si="10"/>
        <v>1.5</v>
      </c>
      <c r="Y238" t="s">
        <v>34</v>
      </c>
      <c r="Z238" t="s">
        <v>34</v>
      </c>
      <c r="AA238">
        <v>247</v>
      </c>
      <c r="AB238">
        <v>91</v>
      </c>
      <c r="AC238" t="s">
        <v>34</v>
      </c>
      <c r="AD238" t="s">
        <v>34</v>
      </c>
      <c r="AE238" t="s">
        <v>34</v>
      </c>
      <c r="AF238" t="s">
        <v>36</v>
      </c>
      <c r="AG238" t="s">
        <v>34</v>
      </c>
      <c r="AH238" t="s">
        <v>34</v>
      </c>
    </row>
    <row r="239" spans="1:34" x14ac:dyDescent="0.2">
      <c r="A239" t="s">
        <v>648</v>
      </c>
      <c r="B239" t="s">
        <v>662</v>
      </c>
      <c r="C239">
        <v>1</v>
      </c>
      <c r="D239" t="s">
        <v>34</v>
      </c>
      <c r="E239" t="s">
        <v>664</v>
      </c>
      <c r="F239" t="s">
        <v>34</v>
      </c>
      <c r="G239" t="s">
        <v>34</v>
      </c>
      <c r="H239" t="s">
        <v>34</v>
      </c>
      <c r="I239" t="s">
        <v>34</v>
      </c>
      <c r="J239" t="s">
        <v>34</v>
      </c>
      <c r="K239" t="s">
        <v>34</v>
      </c>
      <c r="L239" t="s">
        <v>34</v>
      </c>
      <c r="M239" t="s">
        <v>34</v>
      </c>
      <c r="N239" t="s">
        <v>34</v>
      </c>
      <c r="O239">
        <v>3</v>
      </c>
      <c r="P239" t="s">
        <v>34</v>
      </c>
      <c r="Q239" t="s">
        <v>34</v>
      </c>
      <c r="R239">
        <v>10</v>
      </c>
      <c r="S239" t="s">
        <v>34</v>
      </c>
      <c r="T239">
        <v>20</v>
      </c>
      <c r="U239" t="s">
        <v>34</v>
      </c>
      <c r="V239" t="s">
        <v>34</v>
      </c>
      <c r="W239">
        <f t="shared" si="9"/>
        <v>23.5</v>
      </c>
      <c r="X239">
        <f t="shared" si="10"/>
        <v>1.5</v>
      </c>
      <c r="Y239" t="s">
        <v>34</v>
      </c>
      <c r="Z239" t="s">
        <v>34</v>
      </c>
      <c r="AA239">
        <v>139</v>
      </c>
      <c r="AB239">
        <v>38</v>
      </c>
      <c r="AC239" t="s">
        <v>34</v>
      </c>
      <c r="AD239" t="s">
        <v>34</v>
      </c>
      <c r="AE239" t="s">
        <v>34</v>
      </c>
      <c r="AF239" t="s">
        <v>36</v>
      </c>
      <c r="AG239" t="s">
        <v>34</v>
      </c>
      <c r="AH239" t="s">
        <v>34</v>
      </c>
    </row>
    <row r="240" spans="1:34" x14ac:dyDescent="0.2">
      <c r="A240" t="s">
        <v>648</v>
      </c>
      <c r="B240" t="s">
        <v>662</v>
      </c>
      <c r="C240">
        <v>1</v>
      </c>
      <c r="D240" t="s">
        <v>34</v>
      </c>
      <c r="E240" t="s">
        <v>665</v>
      </c>
      <c r="F240" t="s">
        <v>34</v>
      </c>
      <c r="G240" t="s">
        <v>34</v>
      </c>
      <c r="H240" t="s">
        <v>34</v>
      </c>
      <c r="I240" t="s">
        <v>34</v>
      </c>
      <c r="J240" t="s">
        <v>34</v>
      </c>
      <c r="K240" t="s">
        <v>34</v>
      </c>
      <c r="L240" t="s">
        <v>34</v>
      </c>
      <c r="M240" t="s">
        <v>34</v>
      </c>
      <c r="N240" t="s">
        <v>34</v>
      </c>
      <c r="O240">
        <v>3</v>
      </c>
      <c r="P240" t="s">
        <v>34</v>
      </c>
      <c r="Q240" t="s">
        <v>34</v>
      </c>
      <c r="R240">
        <v>10</v>
      </c>
      <c r="S240" t="s">
        <v>34</v>
      </c>
      <c r="T240">
        <v>20</v>
      </c>
      <c r="U240" t="s">
        <v>34</v>
      </c>
      <c r="V240" t="s">
        <v>34</v>
      </c>
      <c r="W240">
        <f t="shared" si="9"/>
        <v>23.5</v>
      </c>
      <c r="X240">
        <f t="shared" si="10"/>
        <v>1.5</v>
      </c>
      <c r="Y240" t="s">
        <v>34</v>
      </c>
      <c r="Z240" t="s">
        <v>34</v>
      </c>
      <c r="AA240">
        <v>202</v>
      </c>
      <c r="AB240">
        <v>55</v>
      </c>
      <c r="AC240" t="s">
        <v>34</v>
      </c>
      <c r="AD240" t="s">
        <v>34</v>
      </c>
      <c r="AE240" t="s">
        <v>34</v>
      </c>
      <c r="AF240" t="s">
        <v>36</v>
      </c>
      <c r="AG240" t="s">
        <v>34</v>
      </c>
      <c r="AH240" t="s">
        <v>34</v>
      </c>
    </row>
    <row r="241" spans="1:34" x14ac:dyDescent="0.2">
      <c r="A241" t="s">
        <v>648</v>
      </c>
      <c r="B241" t="s">
        <v>658</v>
      </c>
      <c r="C241">
        <v>1</v>
      </c>
      <c r="D241" t="s">
        <v>34</v>
      </c>
      <c r="E241" t="s">
        <v>655</v>
      </c>
      <c r="F241" t="s">
        <v>34</v>
      </c>
      <c r="G241" t="s">
        <v>34</v>
      </c>
      <c r="H241" t="s">
        <v>34</v>
      </c>
      <c r="I241" t="s">
        <v>34</v>
      </c>
      <c r="J241" t="s">
        <v>34</v>
      </c>
      <c r="K241" t="s">
        <v>34</v>
      </c>
      <c r="L241" t="s">
        <v>34</v>
      </c>
      <c r="M241" t="s">
        <v>34</v>
      </c>
      <c r="N241" t="s">
        <v>34</v>
      </c>
      <c r="O241">
        <v>3</v>
      </c>
      <c r="P241" t="s">
        <v>34</v>
      </c>
      <c r="Q241" t="s">
        <v>34</v>
      </c>
      <c r="R241">
        <v>10</v>
      </c>
      <c r="S241" t="s">
        <v>34</v>
      </c>
      <c r="T241">
        <v>20</v>
      </c>
      <c r="U241" t="s">
        <v>34</v>
      </c>
      <c r="V241" t="s">
        <v>34</v>
      </c>
      <c r="W241">
        <f t="shared" si="9"/>
        <v>23.5</v>
      </c>
      <c r="X241">
        <f t="shared" si="10"/>
        <v>1.5</v>
      </c>
      <c r="Y241" t="s">
        <v>34</v>
      </c>
      <c r="Z241" t="s">
        <v>34</v>
      </c>
      <c r="AA241">
        <v>220</v>
      </c>
      <c r="AB241">
        <v>54</v>
      </c>
      <c r="AC241" t="s">
        <v>34</v>
      </c>
      <c r="AD241" t="s">
        <v>34</v>
      </c>
      <c r="AE241" t="s">
        <v>34</v>
      </c>
      <c r="AF241" t="s">
        <v>36</v>
      </c>
      <c r="AG241" t="s">
        <v>34</v>
      </c>
      <c r="AH241" t="s">
        <v>34</v>
      </c>
    </row>
    <row r="242" spans="1:34" x14ac:dyDescent="0.2">
      <c r="A242" t="s">
        <v>463</v>
      </c>
      <c r="B242" t="s">
        <v>1094</v>
      </c>
      <c r="C242">
        <v>0</v>
      </c>
      <c r="D242">
        <v>2.65</v>
      </c>
      <c r="E242" t="s">
        <v>464</v>
      </c>
      <c r="F242" t="s">
        <v>465</v>
      </c>
      <c r="G242" t="s">
        <v>34</v>
      </c>
      <c r="H242" t="s">
        <v>34</v>
      </c>
      <c r="I242" t="s">
        <v>34</v>
      </c>
      <c r="J242" t="s">
        <v>34</v>
      </c>
      <c r="K242" t="s">
        <v>34</v>
      </c>
      <c r="L242" t="s">
        <v>34</v>
      </c>
      <c r="M242" t="s">
        <v>34</v>
      </c>
      <c r="N242" t="s">
        <v>34</v>
      </c>
      <c r="O242">
        <v>1.2</v>
      </c>
      <c r="P242" t="s">
        <v>34</v>
      </c>
      <c r="Q242">
        <v>4</v>
      </c>
      <c r="R242">
        <v>10</v>
      </c>
      <c r="S242" t="s">
        <v>34</v>
      </c>
      <c r="T242">
        <v>14.2</v>
      </c>
      <c r="U242" t="s">
        <v>34</v>
      </c>
      <c r="V242" t="s">
        <v>466</v>
      </c>
      <c r="W242">
        <v>25</v>
      </c>
      <c r="X242">
        <v>3</v>
      </c>
      <c r="Y242">
        <v>8</v>
      </c>
      <c r="Z242" t="s">
        <v>34</v>
      </c>
      <c r="AA242">
        <v>33</v>
      </c>
      <c r="AB242">
        <v>5</v>
      </c>
      <c r="AC242" t="s">
        <v>34</v>
      </c>
      <c r="AD242" t="s">
        <v>34</v>
      </c>
      <c r="AE242" t="s">
        <v>34</v>
      </c>
      <c r="AF242" t="s">
        <v>36</v>
      </c>
      <c r="AG242" t="s">
        <v>34</v>
      </c>
      <c r="AH242" t="s">
        <v>34</v>
      </c>
    </row>
    <row r="243" spans="1:34" x14ac:dyDescent="0.2">
      <c r="A243" t="s">
        <v>463</v>
      </c>
      <c r="B243" t="s">
        <v>1094</v>
      </c>
      <c r="C243">
        <v>0</v>
      </c>
      <c r="D243">
        <v>2.65</v>
      </c>
      <c r="E243" t="s">
        <v>464</v>
      </c>
      <c r="F243" t="s">
        <v>467</v>
      </c>
      <c r="G243" t="s">
        <v>34</v>
      </c>
      <c r="H243" t="s">
        <v>34</v>
      </c>
      <c r="I243" t="s">
        <v>34</v>
      </c>
      <c r="J243" t="s">
        <v>34</v>
      </c>
      <c r="K243" t="s">
        <v>34</v>
      </c>
      <c r="L243" t="s">
        <v>34</v>
      </c>
      <c r="M243" t="s">
        <v>34</v>
      </c>
      <c r="N243" t="s">
        <v>34</v>
      </c>
      <c r="O243">
        <v>1.2</v>
      </c>
      <c r="P243" t="s">
        <v>34</v>
      </c>
      <c r="Q243">
        <v>5</v>
      </c>
      <c r="R243">
        <v>10</v>
      </c>
      <c r="S243" t="s">
        <v>34</v>
      </c>
      <c r="T243">
        <v>14.5</v>
      </c>
      <c r="U243" t="s">
        <v>34</v>
      </c>
      <c r="V243" t="s">
        <v>466</v>
      </c>
      <c r="W243">
        <v>25</v>
      </c>
      <c r="X243">
        <v>3</v>
      </c>
      <c r="Y243">
        <v>15</v>
      </c>
      <c r="Z243" t="s">
        <v>34</v>
      </c>
      <c r="AA243">
        <v>59</v>
      </c>
      <c r="AB243">
        <v>12</v>
      </c>
      <c r="AC243" t="s">
        <v>34</v>
      </c>
      <c r="AD243" t="s">
        <v>34</v>
      </c>
      <c r="AE243" t="s">
        <v>34</v>
      </c>
      <c r="AF243" t="s">
        <v>36</v>
      </c>
      <c r="AG243" t="s">
        <v>34</v>
      </c>
      <c r="AH243" t="s">
        <v>34</v>
      </c>
    </row>
    <row r="244" spans="1:34" x14ac:dyDescent="0.2">
      <c r="A244" t="s">
        <v>463</v>
      </c>
      <c r="B244" t="s">
        <v>1094</v>
      </c>
      <c r="C244">
        <v>0</v>
      </c>
      <c r="D244">
        <v>2.65</v>
      </c>
      <c r="E244" t="s">
        <v>464</v>
      </c>
      <c r="F244" t="s">
        <v>467</v>
      </c>
      <c r="G244" t="s">
        <v>34</v>
      </c>
      <c r="H244" t="s">
        <v>34</v>
      </c>
      <c r="I244" t="s">
        <v>34</v>
      </c>
      <c r="J244" t="s">
        <v>34</v>
      </c>
      <c r="K244" t="s">
        <v>34</v>
      </c>
      <c r="L244" t="s">
        <v>34</v>
      </c>
      <c r="M244" t="s">
        <v>34</v>
      </c>
      <c r="N244" t="s">
        <v>34</v>
      </c>
      <c r="O244">
        <v>1.2</v>
      </c>
      <c r="P244" t="s">
        <v>34</v>
      </c>
      <c r="Q244">
        <v>6</v>
      </c>
      <c r="R244">
        <v>10</v>
      </c>
      <c r="S244" t="s">
        <v>34</v>
      </c>
      <c r="T244">
        <v>20</v>
      </c>
      <c r="U244" t="s">
        <v>34</v>
      </c>
      <c r="V244" t="s">
        <v>466</v>
      </c>
      <c r="W244">
        <v>25</v>
      </c>
      <c r="X244">
        <v>3</v>
      </c>
      <c r="Y244">
        <v>15</v>
      </c>
      <c r="Z244" t="s">
        <v>34</v>
      </c>
      <c r="AA244">
        <v>55</v>
      </c>
      <c r="AB244">
        <v>10</v>
      </c>
      <c r="AC244" t="s">
        <v>34</v>
      </c>
      <c r="AD244" t="s">
        <v>34</v>
      </c>
      <c r="AE244" t="s">
        <v>34</v>
      </c>
      <c r="AF244" t="s">
        <v>36</v>
      </c>
      <c r="AG244" t="s">
        <v>34</v>
      </c>
      <c r="AH244" t="s">
        <v>34</v>
      </c>
    </row>
    <row r="245" spans="1:34" x14ac:dyDescent="0.2">
      <c r="A245" t="s">
        <v>463</v>
      </c>
      <c r="B245" t="s">
        <v>1094</v>
      </c>
      <c r="C245">
        <v>0</v>
      </c>
      <c r="D245">
        <v>2.65</v>
      </c>
      <c r="E245" t="s">
        <v>464</v>
      </c>
      <c r="F245" t="s">
        <v>467</v>
      </c>
      <c r="G245" t="s">
        <v>34</v>
      </c>
      <c r="H245" t="s">
        <v>34</v>
      </c>
      <c r="I245" t="s">
        <v>34</v>
      </c>
      <c r="J245" t="s">
        <v>34</v>
      </c>
      <c r="K245" t="s">
        <v>34</v>
      </c>
      <c r="L245" t="s">
        <v>34</v>
      </c>
      <c r="M245" t="s">
        <v>34</v>
      </c>
      <c r="N245" t="s">
        <v>34</v>
      </c>
      <c r="O245">
        <v>1.2</v>
      </c>
      <c r="P245" t="s">
        <v>34</v>
      </c>
      <c r="Q245">
        <v>8</v>
      </c>
      <c r="R245">
        <v>10</v>
      </c>
      <c r="S245" t="s">
        <v>34</v>
      </c>
      <c r="T245">
        <v>22.6</v>
      </c>
      <c r="U245" t="s">
        <v>34</v>
      </c>
      <c r="V245" t="s">
        <v>466</v>
      </c>
      <c r="W245">
        <v>25</v>
      </c>
      <c r="X245">
        <v>3</v>
      </c>
      <c r="Y245">
        <v>15</v>
      </c>
      <c r="Z245" t="s">
        <v>34</v>
      </c>
      <c r="AA245">
        <v>56</v>
      </c>
      <c r="AB245">
        <v>11</v>
      </c>
      <c r="AC245" t="s">
        <v>34</v>
      </c>
      <c r="AD245" t="s">
        <v>34</v>
      </c>
      <c r="AE245" t="s">
        <v>34</v>
      </c>
      <c r="AF245" t="s">
        <v>36</v>
      </c>
      <c r="AG245" t="s">
        <v>34</v>
      </c>
      <c r="AH245" t="s">
        <v>34</v>
      </c>
    </row>
    <row r="246" spans="1:34" x14ac:dyDescent="0.2">
      <c r="A246" t="s">
        <v>463</v>
      </c>
      <c r="B246" t="s">
        <v>1094</v>
      </c>
      <c r="C246">
        <v>0</v>
      </c>
      <c r="D246">
        <v>2.65</v>
      </c>
      <c r="E246" t="s">
        <v>464</v>
      </c>
      <c r="F246" t="s">
        <v>467</v>
      </c>
      <c r="G246" t="s">
        <v>34</v>
      </c>
      <c r="H246" t="s">
        <v>34</v>
      </c>
      <c r="I246" t="s">
        <v>34</v>
      </c>
      <c r="J246" t="s">
        <v>34</v>
      </c>
      <c r="K246" t="s">
        <v>34</v>
      </c>
      <c r="L246" t="s">
        <v>34</v>
      </c>
      <c r="M246" t="s">
        <v>34</v>
      </c>
      <c r="N246" t="s">
        <v>34</v>
      </c>
      <c r="O246">
        <v>1.2</v>
      </c>
      <c r="P246" t="s">
        <v>34</v>
      </c>
      <c r="Q246">
        <v>12</v>
      </c>
      <c r="R246">
        <v>10</v>
      </c>
      <c r="S246" t="s">
        <v>34</v>
      </c>
      <c r="T246">
        <v>24.3</v>
      </c>
      <c r="U246" t="s">
        <v>34</v>
      </c>
      <c r="V246" t="s">
        <v>466</v>
      </c>
      <c r="W246">
        <v>25</v>
      </c>
      <c r="X246">
        <v>3</v>
      </c>
      <c r="Y246">
        <v>15</v>
      </c>
      <c r="Z246" t="s">
        <v>34</v>
      </c>
      <c r="AA246">
        <v>53</v>
      </c>
      <c r="AB246">
        <v>13</v>
      </c>
      <c r="AC246" t="s">
        <v>34</v>
      </c>
      <c r="AD246" t="s">
        <v>34</v>
      </c>
      <c r="AE246" t="s">
        <v>34</v>
      </c>
      <c r="AF246" t="s">
        <v>36</v>
      </c>
      <c r="AG246" t="s">
        <v>34</v>
      </c>
      <c r="AH246" t="s">
        <v>34</v>
      </c>
    </row>
    <row r="247" spans="1:34" x14ac:dyDescent="0.2">
      <c r="A247" t="s">
        <v>463</v>
      </c>
      <c r="B247" t="s">
        <v>1094</v>
      </c>
      <c r="C247">
        <v>0</v>
      </c>
      <c r="D247">
        <v>2.65</v>
      </c>
      <c r="E247" t="s">
        <v>464</v>
      </c>
      <c r="F247" t="s">
        <v>468</v>
      </c>
      <c r="G247" t="s">
        <v>34</v>
      </c>
      <c r="H247" t="s">
        <v>34</v>
      </c>
      <c r="I247" t="s">
        <v>34</v>
      </c>
      <c r="J247" t="s">
        <v>34</v>
      </c>
      <c r="K247" t="s">
        <v>34</v>
      </c>
      <c r="L247" t="s">
        <v>34</v>
      </c>
      <c r="M247" t="s">
        <v>34</v>
      </c>
      <c r="N247" t="s">
        <v>34</v>
      </c>
      <c r="O247">
        <v>1.2</v>
      </c>
      <c r="P247" t="s">
        <v>34</v>
      </c>
      <c r="Q247">
        <v>5</v>
      </c>
      <c r="R247">
        <v>10</v>
      </c>
      <c r="S247" t="s">
        <v>34</v>
      </c>
      <c r="T247">
        <v>11.2</v>
      </c>
      <c r="U247" t="s">
        <v>34</v>
      </c>
      <c r="V247" t="s">
        <v>466</v>
      </c>
      <c r="W247">
        <v>25</v>
      </c>
      <c r="X247">
        <v>3</v>
      </c>
      <c r="Y247">
        <v>20</v>
      </c>
      <c r="Z247" t="s">
        <v>34</v>
      </c>
      <c r="AA247">
        <v>79</v>
      </c>
      <c r="AB247">
        <v>12</v>
      </c>
      <c r="AC247" t="s">
        <v>34</v>
      </c>
      <c r="AD247" t="s">
        <v>34</v>
      </c>
      <c r="AE247" t="s">
        <v>34</v>
      </c>
      <c r="AF247" t="s">
        <v>36</v>
      </c>
      <c r="AG247" t="s">
        <v>34</v>
      </c>
      <c r="AH247" t="s">
        <v>34</v>
      </c>
    </row>
    <row r="248" spans="1:34" x14ac:dyDescent="0.2">
      <c r="A248" t="s">
        <v>463</v>
      </c>
      <c r="B248" t="s">
        <v>1094</v>
      </c>
      <c r="C248">
        <v>0</v>
      </c>
      <c r="D248">
        <v>2.65</v>
      </c>
      <c r="E248" t="s">
        <v>464</v>
      </c>
      <c r="F248" t="s">
        <v>469</v>
      </c>
      <c r="G248" t="s">
        <v>34</v>
      </c>
      <c r="H248" t="s">
        <v>34</v>
      </c>
      <c r="I248" t="s">
        <v>34</v>
      </c>
      <c r="J248" t="s">
        <v>34</v>
      </c>
      <c r="K248" t="s">
        <v>34</v>
      </c>
      <c r="L248" t="s">
        <v>34</v>
      </c>
      <c r="M248" t="s">
        <v>34</v>
      </c>
      <c r="N248" t="s">
        <v>34</v>
      </c>
      <c r="O248">
        <v>1.2</v>
      </c>
      <c r="P248" t="s">
        <v>34</v>
      </c>
      <c r="Q248">
        <v>5</v>
      </c>
      <c r="R248">
        <v>10</v>
      </c>
      <c r="S248" t="s">
        <v>34</v>
      </c>
      <c r="T248">
        <v>8.6</v>
      </c>
      <c r="U248" t="s">
        <v>34</v>
      </c>
      <c r="V248" t="s">
        <v>466</v>
      </c>
      <c r="W248">
        <v>25</v>
      </c>
      <c r="X248">
        <v>3</v>
      </c>
      <c r="Y248">
        <v>30</v>
      </c>
      <c r="Z248" t="s">
        <v>34</v>
      </c>
      <c r="AA248">
        <v>113</v>
      </c>
      <c r="AB248">
        <v>19</v>
      </c>
      <c r="AC248" t="s">
        <v>34</v>
      </c>
      <c r="AD248" t="s">
        <v>34</v>
      </c>
      <c r="AE248" t="s">
        <v>34</v>
      </c>
      <c r="AF248" t="s">
        <v>36</v>
      </c>
      <c r="AG248" t="s">
        <v>34</v>
      </c>
      <c r="AH248" t="s">
        <v>34</v>
      </c>
    </row>
    <row r="249" spans="1:34" x14ac:dyDescent="0.2">
      <c r="A249" t="s">
        <v>451</v>
      </c>
      <c r="B249" t="s">
        <v>452</v>
      </c>
      <c r="C249">
        <v>1</v>
      </c>
      <c r="D249" t="s">
        <v>34</v>
      </c>
      <c r="E249" t="s">
        <v>453</v>
      </c>
      <c r="F249" t="s">
        <v>34</v>
      </c>
      <c r="G249" t="s">
        <v>34</v>
      </c>
      <c r="H249" t="s">
        <v>34</v>
      </c>
      <c r="I249" t="s">
        <v>34</v>
      </c>
      <c r="J249" t="s">
        <v>34</v>
      </c>
      <c r="K249" t="s">
        <v>34</v>
      </c>
      <c r="L249" t="s">
        <v>34</v>
      </c>
      <c r="M249" t="s">
        <v>34</v>
      </c>
      <c r="N249" t="s">
        <v>34</v>
      </c>
      <c r="O249">
        <v>0.5</v>
      </c>
      <c r="P249" t="s">
        <v>34</v>
      </c>
      <c r="Q249" t="s">
        <v>34</v>
      </c>
      <c r="R249">
        <v>15</v>
      </c>
      <c r="S249" t="s">
        <v>34</v>
      </c>
      <c r="T249">
        <v>7.5</v>
      </c>
      <c r="U249" t="s">
        <v>34</v>
      </c>
      <c r="V249" t="s">
        <v>34</v>
      </c>
      <c r="W249">
        <v>24</v>
      </c>
      <c r="X249">
        <v>1</v>
      </c>
      <c r="Y249">
        <v>45</v>
      </c>
      <c r="Z249">
        <v>2</v>
      </c>
      <c r="AA249" t="s">
        <v>426</v>
      </c>
      <c r="AB249" t="s">
        <v>426</v>
      </c>
      <c r="AC249" t="s">
        <v>34</v>
      </c>
      <c r="AD249" t="s">
        <v>34</v>
      </c>
      <c r="AE249" t="s">
        <v>34</v>
      </c>
      <c r="AF249" t="s">
        <v>34</v>
      </c>
      <c r="AG249" t="s">
        <v>34</v>
      </c>
      <c r="AH249" t="s">
        <v>34</v>
      </c>
    </row>
    <row r="250" spans="1:34" x14ac:dyDescent="0.2">
      <c r="A250" t="s">
        <v>451</v>
      </c>
      <c r="B250" t="s">
        <v>452</v>
      </c>
      <c r="C250">
        <v>1</v>
      </c>
      <c r="D250" t="s">
        <v>34</v>
      </c>
      <c r="E250" t="s">
        <v>453</v>
      </c>
      <c r="F250" t="s">
        <v>34</v>
      </c>
      <c r="G250" t="s">
        <v>34</v>
      </c>
      <c r="H250" t="s">
        <v>34</v>
      </c>
      <c r="I250" t="s">
        <v>34</v>
      </c>
      <c r="J250" t="s">
        <v>34</v>
      </c>
      <c r="K250" t="s">
        <v>34</v>
      </c>
      <c r="L250" t="s">
        <v>34</v>
      </c>
      <c r="M250" t="s">
        <v>34</v>
      </c>
      <c r="N250" t="s">
        <v>34</v>
      </c>
      <c r="O250">
        <v>0.5</v>
      </c>
      <c r="P250" t="s">
        <v>34</v>
      </c>
      <c r="Q250" t="s">
        <v>34</v>
      </c>
      <c r="R250">
        <v>15</v>
      </c>
      <c r="S250" t="s">
        <v>34</v>
      </c>
      <c r="T250">
        <v>12.5</v>
      </c>
      <c r="U250" t="s">
        <v>34</v>
      </c>
      <c r="V250" t="s">
        <v>34</v>
      </c>
      <c r="W250">
        <v>24</v>
      </c>
      <c r="X250">
        <v>1</v>
      </c>
      <c r="Y250">
        <v>45</v>
      </c>
      <c r="Z250">
        <v>2</v>
      </c>
      <c r="AA250">
        <v>690</v>
      </c>
      <c r="AB250">
        <v>244</v>
      </c>
      <c r="AC250" t="s">
        <v>34</v>
      </c>
      <c r="AD250" t="s">
        <v>34</v>
      </c>
      <c r="AE250" t="s">
        <v>34</v>
      </c>
      <c r="AF250" t="s">
        <v>34</v>
      </c>
      <c r="AG250" t="s">
        <v>34</v>
      </c>
      <c r="AH250" t="s">
        <v>34</v>
      </c>
    </row>
    <row r="251" spans="1:34" x14ac:dyDescent="0.2">
      <c r="A251" t="s">
        <v>451</v>
      </c>
      <c r="B251" t="s">
        <v>452</v>
      </c>
      <c r="C251">
        <v>1</v>
      </c>
      <c r="D251" t="s">
        <v>34</v>
      </c>
      <c r="E251" t="s">
        <v>453</v>
      </c>
      <c r="F251" t="s">
        <v>34</v>
      </c>
      <c r="G251" t="s">
        <v>34</v>
      </c>
      <c r="H251" t="s">
        <v>34</v>
      </c>
      <c r="I251" t="s">
        <v>34</v>
      </c>
      <c r="J251" t="s">
        <v>34</v>
      </c>
      <c r="K251" t="s">
        <v>34</v>
      </c>
      <c r="L251" t="s">
        <v>34</v>
      </c>
      <c r="M251" t="s">
        <v>34</v>
      </c>
      <c r="N251" t="s">
        <v>34</v>
      </c>
      <c r="O251">
        <v>0.5</v>
      </c>
      <c r="P251" t="s">
        <v>34</v>
      </c>
      <c r="Q251" t="s">
        <v>34</v>
      </c>
      <c r="R251">
        <v>15</v>
      </c>
      <c r="S251" t="s">
        <v>34</v>
      </c>
      <c r="T251">
        <v>15</v>
      </c>
      <c r="U251" t="s">
        <v>34</v>
      </c>
      <c r="V251" t="s">
        <v>34</v>
      </c>
      <c r="W251">
        <v>24</v>
      </c>
      <c r="X251">
        <v>1</v>
      </c>
      <c r="Y251">
        <v>45</v>
      </c>
      <c r="Z251">
        <v>2</v>
      </c>
      <c r="AA251">
        <v>770</v>
      </c>
      <c r="AB251">
        <v>405</v>
      </c>
      <c r="AC251" t="s">
        <v>34</v>
      </c>
      <c r="AD251" t="s">
        <v>34</v>
      </c>
      <c r="AE251" t="s">
        <v>34</v>
      </c>
      <c r="AF251" t="s">
        <v>34</v>
      </c>
      <c r="AG251" t="s">
        <v>34</v>
      </c>
      <c r="AH251" t="s">
        <v>34</v>
      </c>
    </row>
    <row r="252" spans="1:34" x14ac:dyDescent="0.2">
      <c r="A252" t="s">
        <v>451</v>
      </c>
      <c r="B252" t="s">
        <v>452</v>
      </c>
      <c r="C252">
        <v>1</v>
      </c>
      <c r="D252" t="s">
        <v>34</v>
      </c>
      <c r="E252" t="s">
        <v>453</v>
      </c>
      <c r="F252" t="s">
        <v>34</v>
      </c>
      <c r="G252" t="s">
        <v>34</v>
      </c>
      <c r="H252" t="s">
        <v>34</v>
      </c>
      <c r="I252" t="s">
        <v>34</v>
      </c>
      <c r="J252" t="s">
        <v>34</v>
      </c>
      <c r="K252" t="s">
        <v>34</v>
      </c>
      <c r="L252" t="s">
        <v>34</v>
      </c>
      <c r="M252" t="s">
        <v>34</v>
      </c>
      <c r="N252" t="s">
        <v>34</v>
      </c>
      <c r="O252">
        <v>0.5</v>
      </c>
      <c r="P252" t="s">
        <v>34</v>
      </c>
      <c r="Q252" t="s">
        <v>34</v>
      </c>
      <c r="R252">
        <v>15</v>
      </c>
      <c r="S252" t="s">
        <v>34</v>
      </c>
      <c r="T252">
        <v>17.5</v>
      </c>
      <c r="U252" t="s">
        <v>34</v>
      </c>
      <c r="V252" t="s">
        <v>34</v>
      </c>
      <c r="W252">
        <v>24</v>
      </c>
      <c r="X252">
        <v>1</v>
      </c>
      <c r="Y252">
        <v>45</v>
      </c>
      <c r="Z252">
        <v>2</v>
      </c>
      <c r="AA252">
        <v>870</v>
      </c>
      <c r="AB252">
        <v>285</v>
      </c>
      <c r="AC252" t="s">
        <v>34</v>
      </c>
      <c r="AD252" t="s">
        <v>34</v>
      </c>
      <c r="AE252" t="s">
        <v>34</v>
      </c>
      <c r="AF252" t="s">
        <v>34</v>
      </c>
      <c r="AG252" t="s">
        <v>34</v>
      </c>
      <c r="AH252" t="s">
        <v>34</v>
      </c>
    </row>
    <row r="253" spans="1:34" x14ac:dyDescent="0.2">
      <c r="A253" t="s">
        <v>451</v>
      </c>
      <c r="B253" t="s">
        <v>452</v>
      </c>
      <c r="C253">
        <v>1</v>
      </c>
      <c r="D253" t="s">
        <v>34</v>
      </c>
      <c r="E253" t="s">
        <v>453</v>
      </c>
      <c r="F253" t="s">
        <v>34</v>
      </c>
      <c r="G253" t="s">
        <v>34</v>
      </c>
      <c r="H253" t="s">
        <v>34</v>
      </c>
      <c r="I253" t="s">
        <v>34</v>
      </c>
      <c r="J253" t="s">
        <v>34</v>
      </c>
      <c r="K253" t="s">
        <v>34</v>
      </c>
      <c r="L253" t="s">
        <v>34</v>
      </c>
      <c r="M253" t="s">
        <v>34</v>
      </c>
      <c r="N253" t="s">
        <v>34</v>
      </c>
      <c r="O253">
        <v>0.5</v>
      </c>
      <c r="P253" t="s">
        <v>34</v>
      </c>
      <c r="Q253" t="s">
        <v>34</v>
      </c>
      <c r="R253">
        <v>15</v>
      </c>
      <c r="S253" t="s">
        <v>34</v>
      </c>
      <c r="T253">
        <v>20</v>
      </c>
      <c r="U253" t="s">
        <v>34</v>
      </c>
      <c r="V253" t="s">
        <v>34</v>
      </c>
      <c r="W253">
        <v>24</v>
      </c>
      <c r="X253">
        <v>1</v>
      </c>
      <c r="Y253">
        <v>45</v>
      </c>
      <c r="Z253">
        <v>2</v>
      </c>
      <c r="AA253">
        <v>980</v>
      </c>
      <c r="AB253">
        <v>338</v>
      </c>
      <c r="AC253" t="s">
        <v>34</v>
      </c>
      <c r="AD253" t="s">
        <v>34</v>
      </c>
      <c r="AE253" t="s">
        <v>34</v>
      </c>
      <c r="AF253" t="s">
        <v>34</v>
      </c>
      <c r="AG253" t="s">
        <v>34</v>
      </c>
      <c r="AH253" t="s">
        <v>34</v>
      </c>
    </row>
    <row r="254" spans="1:34" x14ac:dyDescent="0.2">
      <c r="A254" t="s">
        <v>451</v>
      </c>
      <c r="B254" t="s">
        <v>452</v>
      </c>
      <c r="C254">
        <v>1</v>
      </c>
      <c r="D254" t="s">
        <v>34</v>
      </c>
      <c r="E254" t="s">
        <v>453</v>
      </c>
      <c r="F254" t="s">
        <v>34</v>
      </c>
      <c r="G254" t="s">
        <v>34</v>
      </c>
      <c r="H254" t="s">
        <v>34</v>
      </c>
      <c r="I254" t="s">
        <v>34</v>
      </c>
      <c r="J254" t="s">
        <v>34</v>
      </c>
      <c r="K254" t="s">
        <v>34</v>
      </c>
      <c r="L254" t="s">
        <v>34</v>
      </c>
      <c r="M254" t="s">
        <v>34</v>
      </c>
      <c r="N254" t="s">
        <v>34</v>
      </c>
      <c r="O254">
        <v>0.5</v>
      </c>
      <c r="P254" t="s">
        <v>34</v>
      </c>
      <c r="Q254" t="s">
        <v>34</v>
      </c>
      <c r="R254">
        <v>15</v>
      </c>
      <c r="S254" t="s">
        <v>34</v>
      </c>
      <c r="T254">
        <v>22</v>
      </c>
      <c r="U254" t="s">
        <v>34</v>
      </c>
      <c r="V254" t="s">
        <v>34</v>
      </c>
      <c r="W254">
        <v>24</v>
      </c>
      <c r="X254">
        <v>1</v>
      </c>
      <c r="Y254">
        <v>45</v>
      </c>
      <c r="Z254">
        <v>2</v>
      </c>
      <c r="AA254">
        <v>740</v>
      </c>
      <c r="AB254">
        <v>207</v>
      </c>
      <c r="AC254" t="s">
        <v>34</v>
      </c>
      <c r="AD254" t="s">
        <v>34</v>
      </c>
      <c r="AE254" t="s">
        <v>34</v>
      </c>
      <c r="AF254" t="s">
        <v>34</v>
      </c>
      <c r="AG254" t="s">
        <v>34</v>
      </c>
      <c r="AH254" t="s">
        <v>34</v>
      </c>
    </row>
    <row r="255" spans="1:34" x14ac:dyDescent="0.2">
      <c r="A255" t="s">
        <v>451</v>
      </c>
      <c r="B255" t="s">
        <v>452</v>
      </c>
      <c r="C255">
        <v>1</v>
      </c>
      <c r="D255" t="s">
        <v>34</v>
      </c>
      <c r="E255" t="s">
        <v>85</v>
      </c>
      <c r="F255" t="s">
        <v>34</v>
      </c>
      <c r="G255" t="s">
        <v>34</v>
      </c>
      <c r="H255" t="s">
        <v>34</v>
      </c>
      <c r="I255" t="s">
        <v>34</v>
      </c>
      <c r="J255" t="s">
        <v>34</v>
      </c>
      <c r="K255" t="s">
        <v>34</v>
      </c>
      <c r="L255" t="s">
        <v>34</v>
      </c>
      <c r="M255" t="s">
        <v>34</v>
      </c>
      <c r="N255" t="s">
        <v>34</v>
      </c>
      <c r="O255">
        <v>0.5</v>
      </c>
      <c r="P255" t="s">
        <v>34</v>
      </c>
      <c r="Q255" t="s">
        <v>34</v>
      </c>
      <c r="R255">
        <v>15</v>
      </c>
      <c r="S255" t="s">
        <v>34</v>
      </c>
      <c r="T255">
        <v>7.5</v>
      </c>
      <c r="U255" t="s">
        <v>34</v>
      </c>
      <c r="V255" t="s">
        <v>34</v>
      </c>
      <c r="W255">
        <v>24</v>
      </c>
      <c r="X255">
        <v>1</v>
      </c>
      <c r="Y255">
        <v>45</v>
      </c>
      <c r="Z255">
        <v>2</v>
      </c>
      <c r="AA255">
        <v>1160</v>
      </c>
      <c r="AB255">
        <v>665</v>
      </c>
      <c r="AC255" t="s">
        <v>34</v>
      </c>
      <c r="AD255" t="s">
        <v>34</v>
      </c>
      <c r="AE255" t="s">
        <v>34</v>
      </c>
      <c r="AF255" t="s">
        <v>34</v>
      </c>
      <c r="AG255" t="s">
        <v>34</v>
      </c>
      <c r="AH255" t="s">
        <v>34</v>
      </c>
    </row>
    <row r="256" spans="1:34" x14ac:dyDescent="0.2">
      <c r="A256" t="s">
        <v>451</v>
      </c>
      <c r="B256" t="s">
        <v>452</v>
      </c>
      <c r="C256">
        <v>1</v>
      </c>
      <c r="D256" t="s">
        <v>34</v>
      </c>
      <c r="E256" t="s">
        <v>85</v>
      </c>
      <c r="F256" t="s">
        <v>34</v>
      </c>
      <c r="G256" t="s">
        <v>34</v>
      </c>
      <c r="H256" t="s">
        <v>34</v>
      </c>
      <c r="I256" t="s">
        <v>34</v>
      </c>
      <c r="J256" t="s">
        <v>34</v>
      </c>
      <c r="K256" t="s">
        <v>34</v>
      </c>
      <c r="L256" t="s">
        <v>34</v>
      </c>
      <c r="M256" t="s">
        <v>34</v>
      </c>
      <c r="N256" t="s">
        <v>34</v>
      </c>
      <c r="O256">
        <v>0.5</v>
      </c>
      <c r="P256" t="s">
        <v>34</v>
      </c>
      <c r="Q256" t="s">
        <v>34</v>
      </c>
      <c r="R256">
        <v>15</v>
      </c>
      <c r="S256" t="s">
        <v>34</v>
      </c>
      <c r="T256">
        <v>10</v>
      </c>
      <c r="U256" t="s">
        <v>34</v>
      </c>
      <c r="V256" t="s">
        <v>34</v>
      </c>
      <c r="W256">
        <v>24</v>
      </c>
      <c r="X256">
        <v>1</v>
      </c>
      <c r="Y256">
        <v>45</v>
      </c>
      <c r="Z256">
        <v>2</v>
      </c>
      <c r="AA256">
        <v>1390</v>
      </c>
      <c r="AB256">
        <v>572</v>
      </c>
      <c r="AC256" t="s">
        <v>34</v>
      </c>
      <c r="AD256" t="s">
        <v>34</v>
      </c>
      <c r="AE256" t="s">
        <v>34</v>
      </c>
      <c r="AF256" t="s">
        <v>34</v>
      </c>
      <c r="AG256" t="s">
        <v>34</v>
      </c>
      <c r="AH256" t="s">
        <v>34</v>
      </c>
    </row>
    <row r="257" spans="1:34" x14ac:dyDescent="0.2">
      <c r="A257" t="s">
        <v>451</v>
      </c>
      <c r="B257" t="s">
        <v>452</v>
      </c>
      <c r="C257">
        <v>1</v>
      </c>
      <c r="D257" t="s">
        <v>34</v>
      </c>
      <c r="E257" t="s">
        <v>85</v>
      </c>
      <c r="F257" t="s">
        <v>34</v>
      </c>
      <c r="G257" t="s">
        <v>34</v>
      </c>
      <c r="H257" t="s">
        <v>34</v>
      </c>
      <c r="I257" t="s">
        <v>34</v>
      </c>
      <c r="J257" t="s">
        <v>34</v>
      </c>
      <c r="K257" t="s">
        <v>34</v>
      </c>
      <c r="L257" t="s">
        <v>34</v>
      </c>
      <c r="M257" t="s">
        <v>34</v>
      </c>
      <c r="N257" t="s">
        <v>34</v>
      </c>
      <c r="O257">
        <v>0.5</v>
      </c>
      <c r="P257" t="s">
        <v>34</v>
      </c>
      <c r="Q257" t="s">
        <v>34</v>
      </c>
      <c r="R257">
        <v>15</v>
      </c>
      <c r="S257" t="s">
        <v>34</v>
      </c>
      <c r="T257">
        <v>12.5</v>
      </c>
      <c r="U257" t="s">
        <v>34</v>
      </c>
      <c r="V257" t="s">
        <v>34</v>
      </c>
      <c r="W257">
        <v>24</v>
      </c>
      <c r="X257">
        <v>1</v>
      </c>
      <c r="Y257">
        <v>45</v>
      </c>
      <c r="Z257">
        <v>2</v>
      </c>
      <c r="AA257">
        <v>1420</v>
      </c>
      <c r="AB257">
        <v>376</v>
      </c>
      <c r="AC257" t="s">
        <v>34</v>
      </c>
      <c r="AD257" t="s">
        <v>34</v>
      </c>
      <c r="AE257" t="s">
        <v>34</v>
      </c>
      <c r="AF257" t="s">
        <v>34</v>
      </c>
      <c r="AG257" t="s">
        <v>34</v>
      </c>
      <c r="AH257" t="s">
        <v>34</v>
      </c>
    </row>
    <row r="258" spans="1:34" x14ac:dyDescent="0.2">
      <c r="A258" t="s">
        <v>451</v>
      </c>
      <c r="B258" t="s">
        <v>452</v>
      </c>
      <c r="C258">
        <v>1</v>
      </c>
      <c r="D258" t="s">
        <v>34</v>
      </c>
      <c r="E258" t="s">
        <v>85</v>
      </c>
      <c r="F258" t="s">
        <v>34</v>
      </c>
      <c r="G258" t="s">
        <v>34</v>
      </c>
      <c r="H258" t="s">
        <v>34</v>
      </c>
      <c r="I258" t="s">
        <v>34</v>
      </c>
      <c r="J258" t="s">
        <v>34</v>
      </c>
      <c r="K258" t="s">
        <v>34</v>
      </c>
      <c r="L258" t="s">
        <v>34</v>
      </c>
      <c r="M258" t="s">
        <v>34</v>
      </c>
      <c r="N258" t="s">
        <v>34</v>
      </c>
      <c r="O258">
        <v>0.5</v>
      </c>
      <c r="P258" t="s">
        <v>34</v>
      </c>
      <c r="Q258" t="s">
        <v>34</v>
      </c>
      <c r="R258">
        <v>15</v>
      </c>
      <c r="S258" t="s">
        <v>34</v>
      </c>
      <c r="T258">
        <v>15</v>
      </c>
      <c r="U258" t="s">
        <v>34</v>
      </c>
      <c r="V258" t="s">
        <v>34</v>
      </c>
      <c r="W258">
        <v>24</v>
      </c>
      <c r="X258">
        <v>1</v>
      </c>
      <c r="Y258">
        <v>45</v>
      </c>
      <c r="Z258">
        <v>2</v>
      </c>
      <c r="AA258">
        <v>1410</v>
      </c>
      <c r="AB258">
        <v>399</v>
      </c>
      <c r="AC258" t="s">
        <v>34</v>
      </c>
      <c r="AD258" t="s">
        <v>34</v>
      </c>
      <c r="AE258" t="s">
        <v>34</v>
      </c>
      <c r="AF258" t="s">
        <v>34</v>
      </c>
      <c r="AG258" t="s">
        <v>34</v>
      </c>
      <c r="AH258" t="s">
        <v>34</v>
      </c>
    </row>
    <row r="259" spans="1:34" x14ac:dyDescent="0.2">
      <c r="A259" t="s">
        <v>451</v>
      </c>
      <c r="B259" t="s">
        <v>452</v>
      </c>
      <c r="C259">
        <v>1</v>
      </c>
      <c r="D259" t="s">
        <v>34</v>
      </c>
      <c r="E259" t="s">
        <v>85</v>
      </c>
      <c r="F259" t="s">
        <v>34</v>
      </c>
      <c r="G259" t="s">
        <v>34</v>
      </c>
      <c r="H259" t="s">
        <v>34</v>
      </c>
      <c r="I259" t="s">
        <v>34</v>
      </c>
      <c r="J259" t="s">
        <v>34</v>
      </c>
      <c r="K259" t="s">
        <v>34</v>
      </c>
      <c r="L259" t="s">
        <v>34</v>
      </c>
      <c r="M259" t="s">
        <v>34</v>
      </c>
      <c r="N259" t="s">
        <v>34</v>
      </c>
      <c r="O259">
        <v>0.5</v>
      </c>
      <c r="P259" t="s">
        <v>34</v>
      </c>
      <c r="Q259" t="s">
        <v>34</v>
      </c>
      <c r="R259">
        <v>15</v>
      </c>
      <c r="S259" t="s">
        <v>34</v>
      </c>
      <c r="T259">
        <v>17.5</v>
      </c>
      <c r="U259" t="s">
        <v>34</v>
      </c>
      <c r="V259" t="s">
        <v>34</v>
      </c>
      <c r="W259">
        <v>24</v>
      </c>
      <c r="X259">
        <v>1</v>
      </c>
      <c r="Y259">
        <v>45</v>
      </c>
      <c r="Z259">
        <v>2</v>
      </c>
      <c r="AA259">
        <v>1650</v>
      </c>
      <c r="AB259">
        <v>421</v>
      </c>
      <c r="AC259" t="s">
        <v>34</v>
      </c>
      <c r="AD259" t="s">
        <v>34</v>
      </c>
      <c r="AE259" t="s">
        <v>34</v>
      </c>
      <c r="AF259" t="s">
        <v>34</v>
      </c>
      <c r="AG259" t="s">
        <v>34</v>
      </c>
      <c r="AH259" t="s">
        <v>34</v>
      </c>
    </row>
    <row r="260" spans="1:34" x14ac:dyDescent="0.2">
      <c r="A260" t="s">
        <v>451</v>
      </c>
      <c r="B260" t="s">
        <v>452</v>
      </c>
      <c r="C260">
        <v>1</v>
      </c>
      <c r="D260" t="s">
        <v>34</v>
      </c>
      <c r="E260" t="s">
        <v>85</v>
      </c>
      <c r="F260" t="s">
        <v>34</v>
      </c>
      <c r="G260" t="s">
        <v>34</v>
      </c>
      <c r="H260" t="s">
        <v>34</v>
      </c>
      <c r="I260" t="s">
        <v>34</v>
      </c>
      <c r="J260" t="s">
        <v>34</v>
      </c>
      <c r="K260" t="s">
        <v>34</v>
      </c>
      <c r="L260" t="s">
        <v>34</v>
      </c>
      <c r="M260" t="s">
        <v>34</v>
      </c>
      <c r="N260" t="s">
        <v>34</v>
      </c>
      <c r="O260">
        <v>0.5</v>
      </c>
      <c r="P260" t="s">
        <v>34</v>
      </c>
      <c r="Q260" t="s">
        <v>34</v>
      </c>
      <c r="R260">
        <v>15</v>
      </c>
      <c r="S260" t="s">
        <v>34</v>
      </c>
      <c r="T260">
        <v>20</v>
      </c>
      <c r="U260" t="s">
        <v>34</v>
      </c>
      <c r="V260" t="s">
        <v>34</v>
      </c>
      <c r="W260">
        <v>24</v>
      </c>
      <c r="X260">
        <v>1</v>
      </c>
      <c r="Y260">
        <v>45</v>
      </c>
      <c r="Z260">
        <v>2</v>
      </c>
      <c r="AA260">
        <v>1630</v>
      </c>
      <c r="AB260">
        <v>409</v>
      </c>
      <c r="AC260" t="s">
        <v>34</v>
      </c>
      <c r="AD260" t="s">
        <v>34</v>
      </c>
      <c r="AE260" t="s">
        <v>34</v>
      </c>
      <c r="AF260" t="s">
        <v>34</v>
      </c>
      <c r="AG260" t="s">
        <v>34</v>
      </c>
      <c r="AH260" t="s">
        <v>34</v>
      </c>
    </row>
    <row r="261" spans="1:34" x14ac:dyDescent="0.2">
      <c r="A261" t="s">
        <v>451</v>
      </c>
      <c r="B261" t="s">
        <v>452</v>
      </c>
      <c r="C261">
        <v>1</v>
      </c>
      <c r="D261" t="s">
        <v>34</v>
      </c>
      <c r="E261" t="s">
        <v>85</v>
      </c>
      <c r="F261" t="s">
        <v>34</v>
      </c>
      <c r="G261" t="s">
        <v>34</v>
      </c>
      <c r="H261" t="s">
        <v>34</v>
      </c>
      <c r="I261" t="s">
        <v>34</v>
      </c>
      <c r="J261" t="s">
        <v>34</v>
      </c>
      <c r="K261" t="s">
        <v>34</v>
      </c>
      <c r="L261" t="s">
        <v>34</v>
      </c>
      <c r="M261" t="s">
        <v>34</v>
      </c>
      <c r="N261" t="s">
        <v>34</v>
      </c>
      <c r="O261">
        <v>0.5</v>
      </c>
      <c r="P261" t="s">
        <v>34</v>
      </c>
      <c r="Q261" t="s">
        <v>34</v>
      </c>
      <c r="R261">
        <v>15</v>
      </c>
      <c r="S261" t="s">
        <v>34</v>
      </c>
      <c r="T261">
        <v>22</v>
      </c>
      <c r="U261" t="s">
        <v>34</v>
      </c>
      <c r="V261" t="s">
        <v>34</v>
      </c>
      <c r="W261">
        <v>24</v>
      </c>
      <c r="X261">
        <v>1</v>
      </c>
      <c r="Y261">
        <v>45</v>
      </c>
      <c r="Z261">
        <v>2</v>
      </c>
      <c r="AA261">
        <v>1570</v>
      </c>
      <c r="AB261">
        <v>544</v>
      </c>
      <c r="AC261" t="s">
        <v>34</v>
      </c>
      <c r="AD261" t="s">
        <v>34</v>
      </c>
      <c r="AE261" t="s">
        <v>34</v>
      </c>
      <c r="AF261" t="s">
        <v>34</v>
      </c>
      <c r="AG261" t="s">
        <v>34</v>
      </c>
      <c r="AH261" t="s">
        <v>34</v>
      </c>
    </row>
    <row r="262" spans="1:34" x14ac:dyDescent="0.2">
      <c r="A262" t="s">
        <v>451</v>
      </c>
      <c r="B262" t="s">
        <v>452</v>
      </c>
      <c r="C262">
        <v>1</v>
      </c>
      <c r="D262" t="s">
        <v>34</v>
      </c>
      <c r="E262" t="s">
        <v>453</v>
      </c>
      <c r="F262" t="s">
        <v>34</v>
      </c>
      <c r="G262" t="s">
        <v>34</v>
      </c>
      <c r="H262" t="s">
        <v>34</v>
      </c>
      <c r="I262" t="s">
        <v>34</v>
      </c>
      <c r="J262" t="s">
        <v>34</v>
      </c>
      <c r="K262" t="s">
        <v>34</v>
      </c>
      <c r="L262" t="s">
        <v>34</v>
      </c>
      <c r="M262" t="s">
        <v>34</v>
      </c>
      <c r="N262" t="s">
        <v>34</v>
      </c>
      <c r="O262">
        <v>0.1</v>
      </c>
      <c r="P262" t="s">
        <v>34</v>
      </c>
      <c r="Q262" t="s">
        <v>34</v>
      </c>
      <c r="R262">
        <v>15</v>
      </c>
      <c r="S262" t="s">
        <v>34</v>
      </c>
      <c r="T262">
        <v>17.5</v>
      </c>
      <c r="U262" t="s">
        <v>34</v>
      </c>
      <c r="V262" t="s">
        <v>34</v>
      </c>
      <c r="W262">
        <v>24</v>
      </c>
      <c r="X262">
        <v>1</v>
      </c>
      <c r="Y262">
        <v>45</v>
      </c>
      <c r="Z262">
        <v>2</v>
      </c>
      <c r="AA262">
        <v>440</v>
      </c>
      <c r="AB262">
        <v>132</v>
      </c>
      <c r="AC262" t="s">
        <v>34</v>
      </c>
      <c r="AD262" t="s">
        <v>34</v>
      </c>
      <c r="AE262" t="s">
        <v>34</v>
      </c>
      <c r="AF262" t="s">
        <v>34</v>
      </c>
      <c r="AG262" t="s">
        <v>34</v>
      </c>
      <c r="AH262" t="s">
        <v>34</v>
      </c>
    </row>
    <row r="263" spans="1:34" x14ac:dyDescent="0.2">
      <c r="A263" t="s">
        <v>451</v>
      </c>
      <c r="B263" t="s">
        <v>452</v>
      </c>
      <c r="C263">
        <v>1</v>
      </c>
      <c r="D263" t="s">
        <v>34</v>
      </c>
      <c r="E263" t="s">
        <v>453</v>
      </c>
      <c r="F263" t="s">
        <v>34</v>
      </c>
      <c r="G263" t="s">
        <v>34</v>
      </c>
      <c r="H263" t="s">
        <v>34</v>
      </c>
      <c r="I263" t="s">
        <v>34</v>
      </c>
      <c r="J263" t="s">
        <v>34</v>
      </c>
      <c r="K263" t="s">
        <v>34</v>
      </c>
      <c r="L263" t="s">
        <v>34</v>
      </c>
      <c r="M263" t="s">
        <v>34</v>
      </c>
      <c r="N263" t="s">
        <v>34</v>
      </c>
      <c r="O263">
        <v>0.25</v>
      </c>
      <c r="P263" t="s">
        <v>34</v>
      </c>
      <c r="Q263" t="s">
        <v>34</v>
      </c>
      <c r="R263">
        <v>15</v>
      </c>
      <c r="S263" t="s">
        <v>34</v>
      </c>
      <c r="T263">
        <v>17.5</v>
      </c>
      <c r="U263" t="s">
        <v>34</v>
      </c>
      <c r="V263" t="s">
        <v>34</v>
      </c>
      <c r="W263">
        <v>24</v>
      </c>
      <c r="X263">
        <v>1</v>
      </c>
      <c r="Y263">
        <v>45</v>
      </c>
      <c r="Z263">
        <v>2</v>
      </c>
      <c r="AA263">
        <v>520</v>
      </c>
      <c r="AB263">
        <v>193</v>
      </c>
      <c r="AC263" t="s">
        <v>34</v>
      </c>
      <c r="AD263" t="s">
        <v>34</v>
      </c>
      <c r="AE263" t="s">
        <v>34</v>
      </c>
      <c r="AF263" t="s">
        <v>34</v>
      </c>
      <c r="AG263" t="s">
        <v>34</v>
      </c>
      <c r="AH263" t="s">
        <v>34</v>
      </c>
    </row>
    <row r="264" spans="1:34" x14ac:dyDescent="0.2">
      <c r="A264" t="s">
        <v>451</v>
      </c>
      <c r="B264" t="s">
        <v>452</v>
      </c>
      <c r="C264">
        <v>1</v>
      </c>
      <c r="D264" t="s">
        <v>34</v>
      </c>
      <c r="E264" t="s">
        <v>453</v>
      </c>
      <c r="F264" t="s">
        <v>34</v>
      </c>
      <c r="G264" t="s">
        <v>34</v>
      </c>
      <c r="H264" t="s">
        <v>34</v>
      </c>
      <c r="I264" t="s">
        <v>34</v>
      </c>
      <c r="J264" t="s">
        <v>34</v>
      </c>
      <c r="K264" t="s">
        <v>34</v>
      </c>
      <c r="L264" t="s">
        <v>34</v>
      </c>
      <c r="M264" t="s">
        <v>34</v>
      </c>
      <c r="N264" t="s">
        <v>34</v>
      </c>
      <c r="O264">
        <v>0.75</v>
      </c>
      <c r="P264" t="s">
        <v>34</v>
      </c>
      <c r="Q264" t="s">
        <v>34</v>
      </c>
      <c r="R264">
        <v>15</v>
      </c>
      <c r="S264" t="s">
        <v>34</v>
      </c>
      <c r="T264">
        <v>17.5</v>
      </c>
      <c r="U264" t="s">
        <v>34</v>
      </c>
      <c r="V264" t="s">
        <v>34</v>
      </c>
      <c r="W264">
        <v>24</v>
      </c>
      <c r="X264">
        <v>1</v>
      </c>
      <c r="Y264">
        <v>45</v>
      </c>
      <c r="Z264">
        <v>2</v>
      </c>
      <c r="AA264">
        <v>700</v>
      </c>
      <c r="AB264">
        <v>269</v>
      </c>
      <c r="AC264" t="s">
        <v>34</v>
      </c>
      <c r="AD264" t="s">
        <v>34</v>
      </c>
      <c r="AE264" t="s">
        <v>34</v>
      </c>
      <c r="AF264" t="s">
        <v>34</v>
      </c>
      <c r="AG264" t="s">
        <v>34</v>
      </c>
      <c r="AH264" t="s">
        <v>34</v>
      </c>
    </row>
    <row r="265" spans="1:34" x14ac:dyDescent="0.2">
      <c r="A265" t="s">
        <v>451</v>
      </c>
      <c r="B265" t="s">
        <v>452</v>
      </c>
      <c r="C265">
        <v>1</v>
      </c>
      <c r="D265" t="s">
        <v>34</v>
      </c>
      <c r="E265" t="s">
        <v>453</v>
      </c>
      <c r="F265" t="s">
        <v>34</v>
      </c>
      <c r="G265" t="s">
        <v>34</v>
      </c>
      <c r="H265" t="s">
        <v>34</v>
      </c>
      <c r="I265" t="s">
        <v>34</v>
      </c>
      <c r="J265" t="s">
        <v>34</v>
      </c>
      <c r="K265" t="s">
        <v>34</v>
      </c>
      <c r="L265" t="s">
        <v>34</v>
      </c>
      <c r="M265" t="s">
        <v>34</v>
      </c>
      <c r="N265" t="s">
        <v>34</v>
      </c>
      <c r="O265">
        <v>1</v>
      </c>
      <c r="P265" t="s">
        <v>34</v>
      </c>
      <c r="Q265" t="s">
        <v>34</v>
      </c>
      <c r="R265">
        <v>15</v>
      </c>
      <c r="S265" t="s">
        <v>34</v>
      </c>
      <c r="T265">
        <v>17.5</v>
      </c>
      <c r="U265" t="s">
        <v>34</v>
      </c>
      <c r="V265" t="s">
        <v>34</v>
      </c>
      <c r="W265">
        <v>24</v>
      </c>
      <c r="X265">
        <v>1</v>
      </c>
      <c r="Y265">
        <v>45</v>
      </c>
      <c r="Z265">
        <v>2</v>
      </c>
      <c r="AA265">
        <v>740</v>
      </c>
      <c r="AB265">
        <v>347</v>
      </c>
      <c r="AC265" t="s">
        <v>34</v>
      </c>
      <c r="AD265" t="s">
        <v>34</v>
      </c>
      <c r="AE265" t="s">
        <v>34</v>
      </c>
      <c r="AF265" t="s">
        <v>34</v>
      </c>
      <c r="AG265" t="s">
        <v>34</v>
      </c>
      <c r="AH265" t="s">
        <v>34</v>
      </c>
    </row>
    <row r="266" spans="1:34" x14ac:dyDescent="0.2">
      <c r="A266" t="s">
        <v>451</v>
      </c>
      <c r="B266" t="s">
        <v>452</v>
      </c>
      <c r="C266">
        <v>1</v>
      </c>
      <c r="D266" t="s">
        <v>34</v>
      </c>
      <c r="E266" t="s">
        <v>85</v>
      </c>
      <c r="F266" t="s">
        <v>34</v>
      </c>
      <c r="G266" t="s">
        <v>34</v>
      </c>
      <c r="H266" t="s">
        <v>34</v>
      </c>
      <c r="I266" t="s">
        <v>34</v>
      </c>
      <c r="J266" t="s">
        <v>34</v>
      </c>
      <c r="K266" t="s">
        <v>34</v>
      </c>
      <c r="L266" t="s">
        <v>34</v>
      </c>
      <c r="M266" t="s">
        <v>34</v>
      </c>
      <c r="N266" t="s">
        <v>34</v>
      </c>
      <c r="O266">
        <v>0.1</v>
      </c>
      <c r="P266" t="s">
        <v>34</v>
      </c>
      <c r="Q266" t="s">
        <v>34</v>
      </c>
      <c r="R266">
        <v>15</v>
      </c>
      <c r="S266" t="s">
        <v>34</v>
      </c>
      <c r="T266">
        <v>15</v>
      </c>
      <c r="U266" t="s">
        <v>34</v>
      </c>
      <c r="V266" t="s">
        <v>34</v>
      </c>
      <c r="W266">
        <v>24</v>
      </c>
      <c r="X266">
        <v>1</v>
      </c>
      <c r="Y266">
        <v>45</v>
      </c>
      <c r="Z266">
        <v>2</v>
      </c>
      <c r="AA266">
        <v>1030</v>
      </c>
      <c r="AB266">
        <v>224</v>
      </c>
      <c r="AC266" t="s">
        <v>34</v>
      </c>
      <c r="AD266" t="s">
        <v>34</v>
      </c>
      <c r="AE266" t="s">
        <v>34</v>
      </c>
      <c r="AF266" t="s">
        <v>34</v>
      </c>
      <c r="AG266" t="s">
        <v>34</v>
      </c>
      <c r="AH266" t="s">
        <v>34</v>
      </c>
    </row>
    <row r="267" spans="1:34" x14ac:dyDescent="0.2">
      <c r="A267" t="s">
        <v>451</v>
      </c>
      <c r="B267" t="s">
        <v>452</v>
      </c>
      <c r="C267">
        <v>1</v>
      </c>
      <c r="D267" t="s">
        <v>34</v>
      </c>
      <c r="E267" t="s">
        <v>85</v>
      </c>
      <c r="F267" t="s">
        <v>34</v>
      </c>
      <c r="G267" t="s">
        <v>34</v>
      </c>
      <c r="H267" t="s">
        <v>34</v>
      </c>
      <c r="I267" t="s">
        <v>34</v>
      </c>
      <c r="J267" t="s">
        <v>34</v>
      </c>
      <c r="K267" t="s">
        <v>34</v>
      </c>
      <c r="L267" t="s">
        <v>34</v>
      </c>
      <c r="M267" t="s">
        <v>34</v>
      </c>
      <c r="N267" t="s">
        <v>34</v>
      </c>
      <c r="O267">
        <v>0.25</v>
      </c>
      <c r="P267" t="s">
        <v>34</v>
      </c>
      <c r="Q267" t="s">
        <v>34</v>
      </c>
      <c r="R267">
        <v>15</v>
      </c>
      <c r="S267" t="s">
        <v>34</v>
      </c>
      <c r="T267">
        <v>15</v>
      </c>
      <c r="U267" t="s">
        <v>34</v>
      </c>
      <c r="V267" t="s">
        <v>34</v>
      </c>
      <c r="W267">
        <v>24</v>
      </c>
      <c r="X267">
        <v>1</v>
      </c>
      <c r="Y267">
        <v>45</v>
      </c>
      <c r="Z267">
        <v>2</v>
      </c>
      <c r="AA267">
        <v>1180</v>
      </c>
      <c r="AB267">
        <v>352</v>
      </c>
      <c r="AC267" t="s">
        <v>34</v>
      </c>
      <c r="AD267" t="s">
        <v>34</v>
      </c>
      <c r="AE267" t="s">
        <v>34</v>
      </c>
      <c r="AF267" t="s">
        <v>34</v>
      </c>
      <c r="AG267" t="s">
        <v>34</v>
      </c>
      <c r="AH267" t="s">
        <v>34</v>
      </c>
    </row>
    <row r="268" spans="1:34" x14ac:dyDescent="0.2">
      <c r="A268" t="s">
        <v>451</v>
      </c>
      <c r="B268" t="s">
        <v>452</v>
      </c>
      <c r="C268">
        <v>1</v>
      </c>
      <c r="D268" t="s">
        <v>34</v>
      </c>
      <c r="E268" t="s">
        <v>85</v>
      </c>
      <c r="F268" t="s">
        <v>34</v>
      </c>
      <c r="G268" t="s">
        <v>34</v>
      </c>
      <c r="H268" t="s">
        <v>34</v>
      </c>
      <c r="I268" t="s">
        <v>34</v>
      </c>
      <c r="J268" t="s">
        <v>34</v>
      </c>
      <c r="K268" t="s">
        <v>34</v>
      </c>
      <c r="L268" t="s">
        <v>34</v>
      </c>
      <c r="M268" t="s">
        <v>34</v>
      </c>
      <c r="N268" t="s">
        <v>34</v>
      </c>
      <c r="O268">
        <v>0.75</v>
      </c>
      <c r="P268" t="s">
        <v>34</v>
      </c>
      <c r="Q268" t="s">
        <v>34</v>
      </c>
      <c r="R268">
        <v>15</v>
      </c>
      <c r="S268" t="s">
        <v>34</v>
      </c>
      <c r="T268">
        <v>15</v>
      </c>
      <c r="U268" t="s">
        <v>34</v>
      </c>
      <c r="V268" t="s">
        <v>34</v>
      </c>
      <c r="W268">
        <v>24</v>
      </c>
      <c r="X268">
        <v>1</v>
      </c>
      <c r="Y268">
        <v>45</v>
      </c>
      <c r="Z268">
        <v>2</v>
      </c>
      <c r="AA268">
        <v>1650</v>
      </c>
      <c r="AB268">
        <v>399</v>
      </c>
      <c r="AC268" t="s">
        <v>34</v>
      </c>
      <c r="AD268" t="s">
        <v>34</v>
      </c>
      <c r="AE268" t="s">
        <v>34</v>
      </c>
      <c r="AF268" t="s">
        <v>34</v>
      </c>
      <c r="AG268" t="s">
        <v>34</v>
      </c>
      <c r="AH268" t="s">
        <v>34</v>
      </c>
    </row>
    <row r="269" spans="1:34" x14ac:dyDescent="0.2">
      <c r="A269" t="s">
        <v>451</v>
      </c>
      <c r="B269" t="s">
        <v>452</v>
      </c>
      <c r="C269">
        <v>1</v>
      </c>
      <c r="D269" t="s">
        <v>34</v>
      </c>
      <c r="E269" t="s">
        <v>85</v>
      </c>
      <c r="F269" t="s">
        <v>34</v>
      </c>
      <c r="G269" t="s">
        <v>34</v>
      </c>
      <c r="H269" t="s">
        <v>34</v>
      </c>
      <c r="I269" t="s">
        <v>34</v>
      </c>
      <c r="J269" t="s">
        <v>34</v>
      </c>
      <c r="K269" t="s">
        <v>34</v>
      </c>
      <c r="L269" t="s">
        <v>34</v>
      </c>
      <c r="M269" t="s">
        <v>34</v>
      </c>
      <c r="N269" t="s">
        <v>34</v>
      </c>
      <c r="O269">
        <v>1</v>
      </c>
      <c r="P269" t="s">
        <v>34</v>
      </c>
      <c r="Q269" t="s">
        <v>34</v>
      </c>
      <c r="R269">
        <v>15</v>
      </c>
      <c r="S269" t="s">
        <v>34</v>
      </c>
      <c r="T269">
        <v>15</v>
      </c>
      <c r="U269" t="s">
        <v>34</v>
      </c>
      <c r="V269" t="s">
        <v>34</v>
      </c>
      <c r="W269">
        <v>24</v>
      </c>
      <c r="X269">
        <v>1</v>
      </c>
      <c r="Y269">
        <v>45</v>
      </c>
      <c r="Z269">
        <v>2</v>
      </c>
      <c r="AA269">
        <v>1730</v>
      </c>
      <c r="AB269">
        <v>812</v>
      </c>
      <c r="AC269" t="s">
        <v>34</v>
      </c>
      <c r="AD269" t="s">
        <v>34</v>
      </c>
      <c r="AE269" t="s">
        <v>34</v>
      </c>
      <c r="AF269" t="s">
        <v>34</v>
      </c>
      <c r="AG269" t="s">
        <v>34</v>
      </c>
      <c r="AH269" t="s">
        <v>34</v>
      </c>
    </row>
    <row r="270" spans="1:34" x14ac:dyDescent="0.2">
      <c r="A270" t="s">
        <v>451</v>
      </c>
      <c r="B270" t="s">
        <v>452</v>
      </c>
      <c r="C270">
        <v>1</v>
      </c>
      <c r="D270" t="s">
        <v>34</v>
      </c>
      <c r="E270" t="s">
        <v>453</v>
      </c>
      <c r="F270" t="s">
        <v>34</v>
      </c>
      <c r="G270" t="s">
        <v>34</v>
      </c>
      <c r="H270" t="s">
        <v>34</v>
      </c>
      <c r="I270" t="s">
        <v>34</v>
      </c>
      <c r="J270" t="s">
        <v>34</v>
      </c>
      <c r="K270" t="s">
        <v>34</v>
      </c>
      <c r="L270" t="s">
        <v>34</v>
      </c>
      <c r="M270" t="s">
        <v>34</v>
      </c>
      <c r="N270" t="s">
        <v>34</v>
      </c>
      <c r="O270">
        <v>0.25</v>
      </c>
      <c r="P270" t="s">
        <v>34</v>
      </c>
      <c r="Q270" t="s">
        <v>34</v>
      </c>
      <c r="R270">
        <v>5</v>
      </c>
      <c r="S270" t="s">
        <v>34</v>
      </c>
      <c r="T270">
        <v>17.5</v>
      </c>
      <c r="U270" t="s">
        <v>34</v>
      </c>
      <c r="V270" t="s">
        <v>34</v>
      </c>
      <c r="W270">
        <v>24</v>
      </c>
      <c r="X270">
        <v>1</v>
      </c>
      <c r="Y270">
        <v>45</v>
      </c>
      <c r="Z270">
        <v>2</v>
      </c>
      <c r="AA270">
        <v>530</v>
      </c>
      <c r="AB270">
        <v>106</v>
      </c>
      <c r="AC270" t="s">
        <v>34</v>
      </c>
      <c r="AD270" t="s">
        <v>34</v>
      </c>
      <c r="AE270" t="s">
        <v>34</v>
      </c>
      <c r="AF270" t="s">
        <v>34</v>
      </c>
      <c r="AG270" t="s">
        <v>34</v>
      </c>
      <c r="AH270" t="s">
        <v>34</v>
      </c>
    </row>
    <row r="271" spans="1:34" x14ac:dyDescent="0.2">
      <c r="A271" t="s">
        <v>451</v>
      </c>
      <c r="B271" t="s">
        <v>452</v>
      </c>
      <c r="C271">
        <v>1</v>
      </c>
      <c r="D271" t="s">
        <v>34</v>
      </c>
      <c r="E271" t="s">
        <v>453</v>
      </c>
      <c r="F271" t="s">
        <v>34</v>
      </c>
      <c r="G271" t="s">
        <v>34</v>
      </c>
      <c r="H271" t="s">
        <v>34</v>
      </c>
      <c r="I271" t="s">
        <v>34</v>
      </c>
      <c r="J271" t="s">
        <v>34</v>
      </c>
      <c r="K271" t="s">
        <v>34</v>
      </c>
      <c r="L271" t="s">
        <v>34</v>
      </c>
      <c r="M271" t="s">
        <v>34</v>
      </c>
      <c r="N271" t="s">
        <v>34</v>
      </c>
      <c r="O271">
        <v>0.25</v>
      </c>
      <c r="P271" t="s">
        <v>34</v>
      </c>
      <c r="Q271" t="s">
        <v>34</v>
      </c>
      <c r="R271">
        <v>10</v>
      </c>
      <c r="S271" t="s">
        <v>34</v>
      </c>
      <c r="T271">
        <v>17.5</v>
      </c>
      <c r="U271" t="s">
        <v>34</v>
      </c>
      <c r="V271" t="s">
        <v>34</v>
      </c>
      <c r="W271">
        <v>24</v>
      </c>
      <c r="X271">
        <v>1</v>
      </c>
      <c r="Y271">
        <v>45</v>
      </c>
      <c r="Z271">
        <v>2</v>
      </c>
      <c r="AA271">
        <v>520</v>
      </c>
      <c r="AB271">
        <v>115</v>
      </c>
      <c r="AC271" t="s">
        <v>34</v>
      </c>
      <c r="AD271" t="s">
        <v>34</v>
      </c>
      <c r="AE271" t="s">
        <v>34</v>
      </c>
      <c r="AF271" t="s">
        <v>34</v>
      </c>
      <c r="AG271" t="s">
        <v>34</v>
      </c>
      <c r="AH271" t="s">
        <v>34</v>
      </c>
    </row>
    <row r="272" spans="1:34" x14ac:dyDescent="0.2">
      <c r="A272" t="s">
        <v>451</v>
      </c>
      <c r="B272" t="s">
        <v>452</v>
      </c>
      <c r="C272">
        <v>1</v>
      </c>
      <c r="D272" t="s">
        <v>34</v>
      </c>
      <c r="E272" t="s">
        <v>453</v>
      </c>
      <c r="F272" t="s">
        <v>34</v>
      </c>
      <c r="G272" t="s">
        <v>34</v>
      </c>
      <c r="H272" t="s">
        <v>34</v>
      </c>
      <c r="I272" t="s">
        <v>34</v>
      </c>
      <c r="J272" t="s">
        <v>34</v>
      </c>
      <c r="K272" t="s">
        <v>34</v>
      </c>
      <c r="L272" t="s">
        <v>34</v>
      </c>
      <c r="M272" t="s">
        <v>34</v>
      </c>
      <c r="N272" t="s">
        <v>34</v>
      </c>
      <c r="O272">
        <v>0.25</v>
      </c>
      <c r="P272" t="s">
        <v>34</v>
      </c>
      <c r="Q272" t="s">
        <v>34</v>
      </c>
      <c r="R272">
        <v>17.5</v>
      </c>
      <c r="S272" t="s">
        <v>34</v>
      </c>
      <c r="T272">
        <v>17.5</v>
      </c>
      <c r="U272" t="s">
        <v>34</v>
      </c>
      <c r="V272" t="s">
        <v>34</v>
      </c>
      <c r="W272">
        <v>24</v>
      </c>
      <c r="X272">
        <v>1</v>
      </c>
      <c r="Y272">
        <v>45</v>
      </c>
      <c r="Z272">
        <v>2</v>
      </c>
      <c r="AA272">
        <v>590</v>
      </c>
      <c r="AB272">
        <v>180</v>
      </c>
      <c r="AC272" t="s">
        <v>34</v>
      </c>
      <c r="AD272" t="s">
        <v>34</v>
      </c>
      <c r="AE272" t="s">
        <v>34</v>
      </c>
      <c r="AF272" t="s">
        <v>34</v>
      </c>
      <c r="AG272" t="s">
        <v>34</v>
      </c>
      <c r="AH272" t="s">
        <v>34</v>
      </c>
    </row>
    <row r="273" spans="1:34" x14ac:dyDescent="0.2">
      <c r="A273" t="s">
        <v>451</v>
      </c>
      <c r="B273" t="s">
        <v>452</v>
      </c>
      <c r="C273">
        <v>1</v>
      </c>
      <c r="D273" t="s">
        <v>34</v>
      </c>
      <c r="E273" t="s">
        <v>453</v>
      </c>
      <c r="F273" t="s">
        <v>34</v>
      </c>
      <c r="G273" t="s">
        <v>34</v>
      </c>
      <c r="H273" t="s">
        <v>34</v>
      </c>
      <c r="I273" t="s">
        <v>34</v>
      </c>
      <c r="J273" t="s">
        <v>34</v>
      </c>
      <c r="K273" t="s">
        <v>34</v>
      </c>
      <c r="L273" t="s">
        <v>34</v>
      </c>
      <c r="M273" t="s">
        <v>34</v>
      </c>
      <c r="N273" t="s">
        <v>34</v>
      </c>
      <c r="O273">
        <v>0.25</v>
      </c>
      <c r="P273" t="s">
        <v>34</v>
      </c>
      <c r="Q273" t="s">
        <v>34</v>
      </c>
      <c r="R273">
        <v>20</v>
      </c>
      <c r="S273" t="s">
        <v>34</v>
      </c>
      <c r="T273">
        <v>17.5</v>
      </c>
      <c r="U273" t="s">
        <v>34</v>
      </c>
      <c r="V273" t="s">
        <v>34</v>
      </c>
      <c r="W273">
        <v>24</v>
      </c>
      <c r="X273">
        <v>1</v>
      </c>
      <c r="Y273">
        <v>45</v>
      </c>
      <c r="Z273">
        <v>2</v>
      </c>
      <c r="AA273">
        <v>610</v>
      </c>
      <c r="AB273">
        <v>206</v>
      </c>
      <c r="AC273" t="s">
        <v>34</v>
      </c>
      <c r="AD273" t="s">
        <v>34</v>
      </c>
      <c r="AE273" t="s">
        <v>34</v>
      </c>
      <c r="AF273" t="s">
        <v>34</v>
      </c>
      <c r="AG273" t="s">
        <v>34</v>
      </c>
      <c r="AH273" t="s">
        <v>34</v>
      </c>
    </row>
    <row r="274" spans="1:34" x14ac:dyDescent="0.2">
      <c r="A274" t="s">
        <v>451</v>
      </c>
      <c r="B274" t="s">
        <v>452</v>
      </c>
      <c r="C274">
        <v>1</v>
      </c>
      <c r="D274" t="s">
        <v>34</v>
      </c>
      <c r="E274" t="s">
        <v>453</v>
      </c>
      <c r="F274" t="s">
        <v>34</v>
      </c>
      <c r="G274" t="s">
        <v>34</v>
      </c>
      <c r="H274" t="s">
        <v>34</v>
      </c>
      <c r="I274" t="s">
        <v>34</v>
      </c>
      <c r="J274" t="s">
        <v>34</v>
      </c>
      <c r="K274" t="s">
        <v>34</v>
      </c>
      <c r="L274" t="s">
        <v>34</v>
      </c>
      <c r="M274" t="s">
        <v>34</v>
      </c>
      <c r="N274" t="s">
        <v>34</v>
      </c>
      <c r="O274">
        <v>0.25</v>
      </c>
      <c r="P274" t="s">
        <v>34</v>
      </c>
      <c r="Q274" t="s">
        <v>34</v>
      </c>
      <c r="R274">
        <v>25</v>
      </c>
      <c r="S274" t="s">
        <v>34</v>
      </c>
      <c r="T274">
        <v>17.5</v>
      </c>
      <c r="U274" t="s">
        <v>34</v>
      </c>
      <c r="V274" t="s">
        <v>34</v>
      </c>
      <c r="W274">
        <v>24</v>
      </c>
      <c r="X274">
        <v>1</v>
      </c>
      <c r="Y274">
        <v>45</v>
      </c>
      <c r="Z274">
        <v>2</v>
      </c>
      <c r="AA274">
        <v>700</v>
      </c>
      <c r="AB274">
        <v>678</v>
      </c>
      <c r="AC274" t="s">
        <v>34</v>
      </c>
      <c r="AD274" t="s">
        <v>34</v>
      </c>
      <c r="AE274" t="s">
        <v>34</v>
      </c>
      <c r="AF274" t="s">
        <v>34</v>
      </c>
      <c r="AG274" t="s">
        <v>34</v>
      </c>
      <c r="AH274" t="s">
        <v>34</v>
      </c>
    </row>
    <row r="275" spans="1:34" x14ac:dyDescent="0.2">
      <c r="A275" t="s">
        <v>451</v>
      </c>
      <c r="B275" t="s">
        <v>452</v>
      </c>
      <c r="C275">
        <v>1</v>
      </c>
      <c r="D275" t="s">
        <v>34</v>
      </c>
      <c r="E275" t="s">
        <v>85</v>
      </c>
      <c r="F275" t="s">
        <v>34</v>
      </c>
      <c r="G275" t="s">
        <v>34</v>
      </c>
      <c r="H275" t="s">
        <v>34</v>
      </c>
      <c r="I275" t="s">
        <v>34</v>
      </c>
      <c r="J275" t="s">
        <v>34</v>
      </c>
      <c r="K275" t="s">
        <v>34</v>
      </c>
      <c r="L275" t="s">
        <v>34</v>
      </c>
      <c r="M275" t="s">
        <v>34</v>
      </c>
      <c r="N275" t="s">
        <v>34</v>
      </c>
      <c r="O275">
        <v>0.25</v>
      </c>
      <c r="P275" t="s">
        <v>34</v>
      </c>
      <c r="Q275" t="s">
        <v>34</v>
      </c>
      <c r="R275">
        <v>5</v>
      </c>
      <c r="S275" t="s">
        <v>34</v>
      </c>
      <c r="T275">
        <v>15</v>
      </c>
      <c r="U275" t="s">
        <v>34</v>
      </c>
      <c r="V275" t="s">
        <v>34</v>
      </c>
      <c r="W275">
        <v>24</v>
      </c>
      <c r="X275">
        <v>1</v>
      </c>
      <c r="Y275">
        <v>45</v>
      </c>
      <c r="Z275">
        <v>2</v>
      </c>
      <c r="AA275">
        <v>1190</v>
      </c>
      <c r="AB275">
        <v>240</v>
      </c>
      <c r="AC275" t="s">
        <v>34</v>
      </c>
      <c r="AD275" t="s">
        <v>34</v>
      </c>
      <c r="AE275" t="s">
        <v>34</v>
      </c>
      <c r="AF275" t="s">
        <v>34</v>
      </c>
      <c r="AG275" t="s">
        <v>34</v>
      </c>
      <c r="AH275" t="s">
        <v>34</v>
      </c>
    </row>
    <row r="276" spans="1:34" x14ac:dyDescent="0.2">
      <c r="A276" t="s">
        <v>451</v>
      </c>
      <c r="B276" t="s">
        <v>452</v>
      </c>
      <c r="C276">
        <v>1</v>
      </c>
      <c r="D276" t="s">
        <v>34</v>
      </c>
      <c r="E276" t="s">
        <v>85</v>
      </c>
      <c r="F276" t="s">
        <v>34</v>
      </c>
      <c r="G276" t="s">
        <v>34</v>
      </c>
      <c r="H276" t="s">
        <v>34</v>
      </c>
      <c r="I276" t="s">
        <v>34</v>
      </c>
      <c r="J276" t="s">
        <v>34</v>
      </c>
      <c r="K276" t="s">
        <v>34</v>
      </c>
      <c r="L276" t="s">
        <v>34</v>
      </c>
      <c r="M276" t="s">
        <v>34</v>
      </c>
      <c r="N276" t="s">
        <v>34</v>
      </c>
      <c r="O276">
        <v>0.25</v>
      </c>
      <c r="P276" t="s">
        <v>34</v>
      </c>
      <c r="Q276" t="s">
        <v>34</v>
      </c>
      <c r="R276">
        <v>10</v>
      </c>
      <c r="S276" t="s">
        <v>34</v>
      </c>
      <c r="T276">
        <v>15</v>
      </c>
      <c r="U276" t="s">
        <v>34</v>
      </c>
      <c r="V276" t="s">
        <v>34</v>
      </c>
      <c r="W276">
        <v>24</v>
      </c>
      <c r="X276">
        <v>1</v>
      </c>
      <c r="Y276">
        <v>45</v>
      </c>
      <c r="Z276">
        <v>2</v>
      </c>
      <c r="AA276">
        <v>1440</v>
      </c>
      <c r="AB276">
        <v>280</v>
      </c>
      <c r="AC276" t="s">
        <v>34</v>
      </c>
      <c r="AD276" t="s">
        <v>34</v>
      </c>
      <c r="AE276" t="s">
        <v>34</v>
      </c>
      <c r="AF276" t="s">
        <v>34</v>
      </c>
      <c r="AG276" t="s">
        <v>34</v>
      </c>
      <c r="AH276" t="s">
        <v>34</v>
      </c>
    </row>
    <row r="277" spans="1:34" x14ac:dyDescent="0.2">
      <c r="A277" t="s">
        <v>451</v>
      </c>
      <c r="B277" t="s">
        <v>452</v>
      </c>
      <c r="C277">
        <v>1</v>
      </c>
      <c r="D277" t="s">
        <v>34</v>
      </c>
      <c r="E277" t="s">
        <v>85</v>
      </c>
      <c r="F277" t="s">
        <v>34</v>
      </c>
      <c r="G277" t="s">
        <v>34</v>
      </c>
      <c r="H277" t="s">
        <v>34</v>
      </c>
      <c r="I277" t="s">
        <v>34</v>
      </c>
      <c r="J277" t="s">
        <v>34</v>
      </c>
      <c r="K277" t="s">
        <v>34</v>
      </c>
      <c r="L277" t="s">
        <v>34</v>
      </c>
      <c r="M277" t="s">
        <v>34</v>
      </c>
      <c r="N277" t="s">
        <v>34</v>
      </c>
      <c r="O277">
        <v>0.25</v>
      </c>
      <c r="P277" t="s">
        <v>34</v>
      </c>
      <c r="Q277" t="s">
        <v>34</v>
      </c>
      <c r="R277">
        <v>20</v>
      </c>
      <c r="S277" t="s">
        <v>34</v>
      </c>
      <c r="T277">
        <v>15</v>
      </c>
      <c r="U277" t="s">
        <v>34</v>
      </c>
      <c r="V277" t="s">
        <v>34</v>
      </c>
      <c r="W277">
        <v>24</v>
      </c>
      <c r="X277">
        <v>1</v>
      </c>
      <c r="Y277">
        <v>45</v>
      </c>
      <c r="Z277">
        <v>2</v>
      </c>
      <c r="AA277">
        <v>1580</v>
      </c>
      <c r="AB277">
        <v>820</v>
      </c>
      <c r="AC277" t="s">
        <v>34</v>
      </c>
      <c r="AD277" t="s">
        <v>34</v>
      </c>
      <c r="AE277" t="s">
        <v>34</v>
      </c>
      <c r="AF277" t="s">
        <v>34</v>
      </c>
      <c r="AG277" t="s">
        <v>34</v>
      </c>
      <c r="AH277" t="s">
        <v>34</v>
      </c>
    </row>
    <row r="278" spans="1:34" x14ac:dyDescent="0.2">
      <c r="A278" t="s">
        <v>451</v>
      </c>
      <c r="B278" t="s">
        <v>452</v>
      </c>
      <c r="C278">
        <v>1</v>
      </c>
      <c r="D278" t="s">
        <v>34</v>
      </c>
      <c r="E278" t="s">
        <v>85</v>
      </c>
      <c r="F278" t="s">
        <v>34</v>
      </c>
      <c r="G278" t="s">
        <v>34</v>
      </c>
      <c r="H278" t="s">
        <v>34</v>
      </c>
      <c r="I278" t="s">
        <v>34</v>
      </c>
      <c r="J278" t="s">
        <v>34</v>
      </c>
      <c r="K278" t="s">
        <v>34</v>
      </c>
      <c r="L278" t="s">
        <v>34</v>
      </c>
      <c r="M278" t="s">
        <v>34</v>
      </c>
      <c r="N278" t="s">
        <v>34</v>
      </c>
      <c r="O278">
        <v>0.25</v>
      </c>
      <c r="P278" t="s">
        <v>34</v>
      </c>
      <c r="Q278" t="s">
        <v>34</v>
      </c>
      <c r="R278">
        <v>25</v>
      </c>
      <c r="S278" t="s">
        <v>34</v>
      </c>
      <c r="T278">
        <v>15</v>
      </c>
      <c r="U278" t="s">
        <v>34</v>
      </c>
      <c r="V278" t="s">
        <v>34</v>
      </c>
      <c r="W278">
        <v>24</v>
      </c>
      <c r="X278">
        <v>1</v>
      </c>
      <c r="Y278">
        <v>45</v>
      </c>
      <c r="Z278">
        <v>2</v>
      </c>
      <c r="AA278">
        <v>1330</v>
      </c>
      <c r="AB278">
        <v>290</v>
      </c>
      <c r="AC278" t="s">
        <v>34</v>
      </c>
      <c r="AD278" t="s">
        <v>34</v>
      </c>
      <c r="AE278" t="s">
        <v>34</v>
      </c>
      <c r="AF278" t="s">
        <v>34</v>
      </c>
      <c r="AG278" t="s">
        <v>34</v>
      </c>
      <c r="AH278" t="s">
        <v>34</v>
      </c>
    </row>
    <row r="279" spans="1:34" x14ac:dyDescent="0.2">
      <c r="A279" t="s">
        <v>451</v>
      </c>
      <c r="B279" t="s">
        <v>452</v>
      </c>
      <c r="C279">
        <v>1</v>
      </c>
      <c r="D279" t="s">
        <v>34</v>
      </c>
      <c r="E279" t="s">
        <v>453</v>
      </c>
      <c r="F279" t="s">
        <v>34</v>
      </c>
      <c r="G279" t="s">
        <v>34</v>
      </c>
      <c r="H279" t="s">
        <v>34</v>
      </c>
      <c r="I279" t="s">
        <v>34</v>
      </c>
      <c r="J279" t="s">
        <v>34</v>
      </c>
      <c r="K279" t="s">
        <v>34</v>
      </c>
      <c r="L279" t="s">
        <v>34</v>
      </c>
      <c r="M279" t="s">
        <v>34</v>
      </c>
      <c r="N279" t="s">
        <v>34</v>
      </c>
      <c r="O279">
        <v>0.25</v>
      </c>
      <c r="P279" t="s">
        <v>34</v>
      </c>
      <c r="Q279">
        <v>18</v>
      </c>
      <c r="R279">
        <v>10</v>
      </c>
      <c r="S279" t="s">
        <v>34</v>
      </c>
      <c r="T279">
        <v>15</v>
      </c>
      <c r="U279" t="s">
        <v>34</v>
      </c>
      <c r="V279" t="s">
        <v>34</v>
      </c>
      <c r="W279">
        <v>24</v>
      </c>
      <c r="X279">
        <v>1</v>
      </c>
      <c r="Y279">
        <v>45</v>
      </c>
      <c r="Z279">
        <v>2</v>
      </c>
      <c r="AA279">
        <v>530</v>
      </c>
      <c r="AB279">
        <v>227</v>
      </c>
      <c r="AC279" t="s">
        <v>34</v>
      </c>
      <c r="AD279" t="s">
        <v>34</v>
      </c>
      <c r="AE279" t="s">
        <v>34</v>
      </c>
      <c r="AF279" t="s">
        <v>34</v>
      </c>
      <c r="AG279" t="s">
        <v>34</v>
      </c>
      <c r="AH279" t="s">
        <v>34</v>
      </c>
    </row>
    <row r="280" spans="1:34" x14ac:dyDescent="0.2">
      <c r="A280" t="s">
        <v>451</v>
      </c>
      <c r="B280" t="s">
        <v>452</v>
      </c>
      <c r="C280">
        <v>1</v>
      </c>
      <c r="D280" t="s">
        <v>34</v>
      </c>
      <c r="E280" t="s">
        <v>453</v>
      </c>
      <c r="F280" t="s">
        <v>34</v>
      </c>
      <c r="G280" t="s">
        <v>34</v>
      </c>
      <c r="H280" t="s">
        <v>34</v>
      </c>
      <c r="I280" t="s">
        <v>34</v>
      </c>
      <c r="J280" t="s">
        <v>34</v>
      </c>
      <c r="K280" t="s">
        <v>34</v>
      </c>
      <c r="L280" t="s">
        <v>34</v>
      </c>
      <c r="M280" t="s">
        <v>34</v>
      </c>
      <c r="N280" t="s">
        <v>34</v>
      </c>
      <c r="O280">
        <v>0.25</v>
      </c>
      <c r="P280" t="s">
        <v>34</v>
      </c>
      <c r="Q280">
        <v>20</v>
      </c>
      <c r="R280">
        <v>10</v>
      </c>
      <c r="S280" t="s">
        <v>34</v>
      </c>
      <c r="T280">
        <v>15</v>
      </c>
      <c r="U280" t="s">
        <v>34</v>
      </c>
      <c r="V280" t="s">
        <v>34</v>
      </c>
      <c r="W280">
        <v>24</v>
      </c>
      <c r="X280">
        <v>1</v>
      </c>
      <c r="Y280">
        <v>45</v>
      </c>
      <c r="Z280">
        <v>2</v>
      </c>
      <c r="AA280">
        <v>570</v>
      </c>
      <c r="AB280">
        <v>199</v>
      </c>
      <c r="AC280" t="s">
        <v>34</v>
      </c>
      <c r="AD280" t="s">
        <v>34</v>
      </c>
      <c r="AE280" t="s">
        <v>34</v>
      </c>
      <c r="AF280" t="s">
        <v>34</v>
      </c>
      <c r="AG280" t="s">
        <v>34</v>
      </c>
      <c r="AH280" t="s">
        <v>34</v>
      </c>
    </row>
    <row r="281" spans="1:34" x14ac:dyDescent="0.2">
      <c r="A281" t="s">
        <v>451</v>
      </c>
      <c r="B281" t="s">
        <v>452</v>
      </c>
      <c r="C281">
        <v>1</v>
      </c>
      <c r="D281" t="s">
        <v>34</v>
      </c>
      <c r="E281" t="s">
        <v>453</v>
      </c>
      <c r="F281" t="s">
        <v>34</v>
      </c>
      <c r="G281" t="s">
        <v>34</v>
      </c>
      <c r="H281" t="s">
        <v>34</v>
      </c>
      <c r="I281" t="s">
        <v>34</v>
      </c>
      <c r="J281" t="s">
        <v>34</v>
      </c>
      <c r="K281" t="s">
        <v>34</v>
      </c>
      <c r="L281" t="s">
        <v>34</v>
      </c>
      <c r="M281" t="s">
        <v>34</v>
      </c>
      <c r="N281" t="s">
        <v>34</v>
      </c>
      <c r="O281">
        <v>0.25</v>
      </c>
      <c r="P281" t="s">
        <v>34</v>
      </c>
      <c r="Q281">
        <v>27</v>
      </c>
      <c r="R281">
        <v>10</v>
      </c>
      <c r="S281" t="s">
        <v>34</v>
      </c>
      <c r="T281">
        <v>15</v>
      </c>
      <c r="U281" t="s">
        <v>34</v>
      </c>
      <c r="V281" t="s">
        <v>34</v>
      </c>
      <c r="W281">
        <v>24</v>
      </c>
      <c r="X281">
        <v>1</v>
      </c>
      <c r="Y281">
        <v>45</v>
      </c>
      <c r="Z281">
        <v>2</v>
      </c>
      <c r="AA281">
        <v>590</v>
      </c>
      <c r="AB281">
        <v>174</v>
      </c>
      <c r="AC281" t="s">
        <v>34</v>
      </c>
      <c r="AD281" t="s">
        <v>34</v>
      </c>
      <c r="AE281" t="s">
        <v>34</v>
      </c>
      <c r="AF281" t="s">
        <v>34</v>
      </c>
      <c r="AG281" t="s">
        <v>34</v>
      </c>
      <c r="AH281" t="s">
        <v>34</v>
      </c>
    </row>
    <row r="282" spans="1:34" x14ac:dyDescent="0.2">
      <c r="A282" t="s">
        <v>451</v>
      </c>
      <c r="B282" t="s">
        <v>452</v>
      </c>
      <c r="C282">
        <v>1</v>
      </c>
      <c r="D282" t="s">
        <v>34</v>
      </c>
      <c r="E282" t="s">
        <v>85</v>
      </c>
      <c r="F282" t="s">
        <v>34</v>
      </c>
      <c r="G282" t="s">
        <v>34</v>
      </c>
      <c r="H282" t="s">
        <v>34</v>
      </c>
      <c r="I282" t="s">
        <v>34</v>
      </c>
      <c r="J282" t="s">
        <v>34</v>
      </c>
      <c r="K282" t="s">
        <v>34</v>
      </c>
      <c r="L282" t="s">
        <v>34</v>
      </c>
      <c r="M282" t="s">
        <v>34</v>
      </c>
      <c r="N282" t="s">
        <v>34</v>
      </c>
      <c r="O282">
        <v>0.25</v>
      </c>
      <c r="P282" t="s">
        <v>34</v>
      </c>
      <c r="Q282">
        <v>18</v>
      </c>
      <c r="R282">
        <v>10</v>
      </c>
      <c r="S282" t="s">
        <v>34</v>
      </c>
      <c r="T282">
        <v>17.5</v>
      </c>
      <c r="U282" t="s">
        <v>34</v>
      </c>
      <c r="V282" t="s">
        <v>34</v>
      </c>
      <c r="W282">
        <v>24</v>
      </c>
      <c r="X282">
        <v>1</v>
      </c>
      <c r="Y282">
        <v>45</v>
      </c>
      <c r="Z282">
        <v>2</v>
      </c>
      <c r="AA282">
        <v>1520</v>
      </c>
      <c r="AB282">
        <v>330</v>
      </c>
      <c r="AC282" t="s">
        <v>34</v>
      </c>
      <c r="AD282" t="s">
        <v>34</v>
      </c>
      <c r="AE282" t="s">
        <v>34</v>
      </c>
      <c r="AF282" t="s">
        <v>34</v>
      </c>
      <c r="AG282" t="s">
        <v>34</v>
      </c>
      <c r="AH282" t="s">
        <v>34</v>
      </c>
    </row>
    <row r="283" spans="1:34" x14ac:dyDescent="0.2">
      <c r="A283" t="s">
        <v>451</v>
      </c>
      <c r="B283" t="s">
        <v>452</v>
      </c>
      <c r="C283">
        <v>1</v>
      </c>
      <c r="D283" t="s">
        <v>34</v>
      </c>
      <c r="E283" t="s">
        <v>85</v>
      </c>
      <c r="F283" t="s">
        <v>34</v>
      </c>
      <c r="G283" t="s">
        <v>34</v>
      </c>
      <c r="H283" t="s">
        <v>34</v>
      </c>
      <c r="I283" t="s">
        <v>34</v>
      </c>
      <c r="J283" t="s">
        <v>34</v>
      </c>
      <c r="K283" t="s">
        <v>34</v>
      </c>
      <c r="L283" t="s">
        <v>34</v>
      </c>
      <c r="M283" t="s">
        <v>34</v>
      </c>
      <c r="N283" t="s">
        <v>34</v>
      </c>
      <c r="O283">
        <v>0.25</v>
      </c>
      <c r="P283" t="s">
        <v>34</v>
      </c>
      <c r="Q283">
        <v>20</v>
      </c>
      <c r="R283">
        <v>10</v>
      </c>
      <c r="S283" t="s">
        <v>34</v>
      </c>
      <c r="T283">
        <v>17.5</v>
      </c>
      <c r="U283" t="s">
        <v>34</v>
      </c>
      <c r="V283" t="s">
        <v>34</v>
      </c>
      <c r="W283">
        <v>24</v>
      </c>
      <c r="X283">
        <v>1</v>
      </c>
      <c r="Y283">
        <v>45</v>
      </c>
      <c r="Z283">
        <v>2</v>
      </c>
      <c r="AA283">
        <v>1190</v>
      </c>
      <c r="AB283">
        <v>270</v>
      </c>
      <c r="AC283" t="s">
        <v>34</v>
      </c>
      <c r="AD283" t="s">
        <v>34</v>
      </c>
      <c r="AE283" t="s">
        <v>34</v>
      </c>
      <c r="AF283" t="s">
        <v>34</v>
      </c>
      <c r="AG283" t="s">
        <v>34</v>
      </c>
      <c r="AH283" t="s">
        <v>34</v>
      </c>
    </row>
    <row r="284" spans="1:34" x14ac:dyDescent="0.2">
      <c r="A284" t="s">
        <v>451</v>
      </c>
      <c r="B284" t="s">
        <v>452</v>
      </c>
      <c r="C284">
        <v>1</v>
      </c>
      <c r="D284" t="s">
        <v>34</v>
      </c>
      <c r="E284" t="s">
        <v>85</v>
      </c>
      <c r="F284" t="s">
        <v>34</v>
      </c>
      <c r="G284" t="s">
        <v>34</v>
      </c>
      <c r="H284" t="s">
        <v>34</v>
      </c>
      <c r="I284" t="s">
        <v>34</v>
      </c>
      <c r="J284" t="s">
        <v>34</v>
      </c>
      <c r="K284" t="s">
        <v>34</v>
      </c>
      <c r="L284" t="s">
        <v>34</v>
      </c>
      <c r="M284" t="s">
        <v>34</v>
      </c>
      <c r="N284" t="s">
        <v>34</v>
      </c>
      <c r="O284">
        <v>0.25</v>
      </c>
      <c r="P284" t="s">
        <v>34</v>
      </c>
      <c r="Q284">
        <v>27</v>
      </c>
      <c r="R284">
        <v>10</v>
      </c>
      <c r="S284" t="s">
        <v>34</v>
      </c>
      <c r="T284">
        <v>17.5</v>
      </c>
      <c r="U284" t="s">
        <v>34</v>
      </c>
      <c r="V284" t="s">
        <v>34</v>
      </c>
      <c r="W284">
        <v>24</v>
      </c>
      <c r="X284">
        <v>1</v>
      </c>
      <c r="Y284">
        <v>45</v>
      </c>
      <c r="Z284">
        <v>2</v>
      </c>
      <c r="AA284">
        <v>1110</v>
      </c>
      <c r="AB284">
        <v>300</v>
      </c>
      <c r="AC284" t="s">
        <v>34</v>
      </c>
      <c r="AD284" t="s">
        <v>34</v>
      </c>
      <c r="AE284" t="s">
        <v>34</v>
      </c>
      <c r="AF284" t="s">
        <v>34</v>
      </c>
      <c r="AG284" t="s">
        <v>34</v>
      </c>
      <c r="AH284" t="s">
        <v>34</v>
      </c>
    </row>
    <row r="285" spans="1:34" x14ac:dyDescent="0.2">
      <c r="A285" t="s">
        <v>407</v>
      </c>
      <c r="B285" t="s">
        <v>408</v>
      </c>
      <c r="C285">
        <v>0</v>
      </c>
      <c r="D285" t="s">
        <v>34</v>
      </c>
      <c r="E285" t="s">
        <v>34</v>
      </c>
      <c r="F285" t="s">
        <v>34</v>
      </c>
      <c r="G285" t="s">
        <v>34</v>
      </c>
      <c r="H285" t="s">
        <v>34</v>
      </c>
      <c r="I285" t="s">
        <v>34</v>
      </c>
      <c r="J285" t="s">
        <v>34</v>
      </c>
      <c r="K285" t="s">
        <v>34</v>
      </c>
      <c r="L285" t="s">
        <v>34</v>
      </c>
      <c r="M285" t="s">
        <v>34</v>
      </c>
      <c r="N285" t="s">
        <v>34</v>
      </c>
      <c r="O285">
        <v>3.2</v>
      </c>
      <c r="P285" t="s">
        <v>34</v>
      </c>
      <c r="Q285" t="s">
        <v>34</v>
      </c>
      <c r="R285">
        <v>5</v>
      </c>
      <c r="S285" t="s">
        <v>34</v>
      </c>
      <c r="T285">
        <v>8.4</v>
      </c>
      <c r="U285" t="s">
        <v>34</v>
      </c>
      <c r="V285">
        <v>6</v>
      </c>
      <c r="W285" t="s">
        <v>34</v>
      </c>
      <c r="X285" t="s">
        <v>34</v>
      </c>
      <c r="Y285" t="s">
        <v>34</v>
      </c>
      <c r="Z285" t="s">
        <v>34</v>
      </c>
      <c r="AA285">
        <v>10380</v>
      </c>
      <c r="AB285" t="s">
        <v>34</v>
      </c>
      <c r="AC285" t="s">
        <v>34</v>
      </c>
      <c r="AD285" t="s">
        <v>34</v>
      </c>
      <c r="AE285" t="s">
        <v>34</v>
      </c>
      <c r="AF285" t="s">
        <v>34</v>
      </c>
      <c r="AG285" t="s">
        <v>34</v>
      </c>
      <c r="AH285" t="s">
        <v>34</v>
      </c>
    </row>
    <row r="286" spans="1:34" x14ac:dyDescent="0.2">
      <c r="A286" t="s">
        <v>407</v>
      </c>
      <c r="B286" t="s">
        <v>408</v>
      </c>
      <c r="C286">
        <v>0</v>
      </c>
      <c r="D286" t="s">
        <v>34</v>
      </c>
      <c r="E286" t="s">
        <v>34</v>
      </c>
      <c r="F286" t="s">
        <v>34</v>
      </c>
      <c r="G286" t="s">
        <v>34</v>
      </c>
      <c r="H286" t="s">
        <v>34</v>
      </c>
      <c r="I286" t="s">
        <v>34</v>
      </c>
      <c r="J286" t="s">
        <v>34</v>
      </c>
      <c r="K286" t="s">
        <v>34</v>
      </c>
      <c r="L286" t="s">
        <v>34</v>
      </c>
      <c r="M286" t="s">
        <v>34</v>
      </c>
      <c r="N286" t="s">
        <v>34</v>
      </c>
      <c r="O286">
        <v>2</v>
      </c>
      <c r="P286" t="s">
        <v>34</v>
      </c>
      <c r="Q286" t="s">
        <v>34</v>
      </c>
      <c r="R286">
        <v>6.5</v>
      </c>
      <c r="S286" t="s">
        <v>34</v>
      </c>
      <c r="T286">
        <v>10</v>
      </c>
      <c r="U286" t="s">
        <v>34</v>
      </c>
      <c r="V286">
        <v>12.5</v>
      </c>
      <c r="W286" t="s">
        <v>34</v>
      </c>
      <c r="X286" t="s">
        <v>34</v>
      </c>
      <c r="Y286" t="s">
        <v>34</v>
      </c>
      <c r="Z286" t="s">
        <v>34</v>
      </c>
      <c r="AA286">
        <v>9600</v>
      </c>
      <c r="AB286" t="s">
        <v>34</v>
      </c>
      <c r="AC286" t="s">
        <v>34</v>
      </c>
      <c r="AD286" t="s">
        <v>34</v>
      </c>
      <c r="AE286" t="s">
        <v>34</v>
      </c>
      <c r="AF286" t="s">
        <v>34</v>
      </c>
      <c r="AG286" t="s">
        <v>34</v>
      </c>
      <c r="AH286" t="s">
        <v>34</v>
      </c>
    </row>
    <row r="287" spans="1:34" x14ac:dyDescent="0.2">
      <c r="A287" t="s">
        <v>407</v>
      </c>
      <c r="B287" t="s">
        <v>408</v>
      </c>
      <c r="C287">
        <v>0</v>
      </c>
      <c r="D287" t="s">
        <v>34</v>
      </c>
      <c r="E287" t="s">
        <v>34</v>
      </c>
      <c r="F287" t="s">
        <v>34</v>
      </c>
      <c r="G287" t="s">
        <v>34</v>
      </c>
      <c r="H287" t="s">
        <v>34</v>
      </c>
      <c r="I287" t="s">
        <v>34</v>
      </c>
      <c r="J287" t="s">
        <v>34</v>
      </c>
      <c r="K287" t="s">
        <v>34</v>
      </c>
      <c r="L287" t="s">
        <v>34</v>
      </c>
      <c r="M287" t="s">
        <v>34</v>
      </c>
      <c r="N287" t="s">
        <v>34</v>
      </c>
      <c r="O287">
        <v>4</v>
      </c>
      <c r="P287" t="s">
        <v>34</v>
      </c>
      <c r="Q287" t="s">
        <v>34</v>
      </c>
      <c r="R287">
        <v>7.4</v>
      </c>
      <c r="S287" t="s">
        <v>34</v>
      </c>
      <c r="T287">
        <v>10</v>
      </c>
      <c r="U287" t="s">
        <v>34</v>
      </c>
      <c r="V287">
        <v>10</v>
      </c>
      <c r="W287" t="s">
        <v>34</v>
      </c>
      <c r="X287" t="s">
        <v>34</v>
      </c>
      <c r="Y287" t="s">
        <v>34</v>
      </c>
      <c r="Z287" t="s">
        <v>34</v>
      </c>
      <c r="AA287">
        <v>4740</v>
      </c>
      <c r="AB287" t="s">
        <v>34</v>
      </c>
      <c r="AC287" t="s">
        <v>34</v>
      </c>
      <c r="AD287" t="s">
        <v>34</v>
      </c>
      <c r="AE287" t="s">
        <v>34</v>
      </c>
      <c r="AF287" t="s">
        <v>34</v>
      </c>
      <c r="AG287" t="s">
        <v>34</v>
      </c>
      <c r="AH287" t="s">
        <v>34</v>
      </c>
    </row>
    <row r="288" spans="1:34" x14ac:dyDescent="0.2">
      <c r="A288" t="s">
        <v>407</v>
      </c>
      <c r="B288" t="s">
        <v>408</v>
      </c>
      <c r="C288">
        <v>0</v>
      </c>
      <c r="D288" t="s">
        <v>34</v>
      </c>
      <c r="E288" t="s">
        <v>34</v>
      </c>
      <c r="F288" t="s">
        <v>34</v>
      </c>
      <c r="G288" t="s">
        <v>34</v>
      </c>
      <c r="H288" t="s">
        <v>34</v>
      </c>
      <c r="I288" t="s">
        <v>34</v>
      </c>
      <c r="J288" t="s">
        <v>34</v>
      </c>
      <c r="K288" t="s">
        <v>34</v>
      </c>
      <c r="L288" t="s">
        <v>34</v>
      </c>
      <c r="M288" t="s">
        <v>34</v>
      </c>
      <c r="N288" t="s">
        <v>34</v>
      </c>
      <c r="O288">
        <v>3</v>
      </c>
      <c r="P288" t="s">
        <v>34</v>
      </c>
      <c r="Q288" t="s">
        <v>34</v>
      </c>
      <c r="R288">
        <v>8</v>
      </c>
      <c r="S288" t="s">
        <v>34</v>
      </c>
      <c r="T288">
        <v>8</v>
      </c>
      <c r="U288" t="s">
        <v>34</v>
      </c>
      <c r="V288">
        <v>15</v>
      </c>
      <c r="W288" t="s">
        <v>34</v>
      </c>
      <c r="X288" t="s">
        <v>34</v>
      </c>
      <c r="Y288" t="s">
        <v>34</v>
      </c>
      <c r="Z288" t="s">
        <v>34</v>
      </c>
      <c r="AA288">
        <v>16340</v>
      </c>
      <c r="AB288" t="s">
        <v>34</v>
      </c>
      <c r="AC288" t="s">
        <v>34</v>
      </c>
      <c r="AD288" t="s">
        <v>34</v>
      </c>
      <c r="AE288" t="s">
        <v>34</v>
      </c>
      <c r="AF288" t="s">
        <v>34</v>
      </c>
      <c r="AG288" t="s">
        <v>34</v>
      </c>
      <c r="AH288" t="s">
        <v>34</v>
      </c>
    </row>
    <row r="289" spans="1:34" x14ac:dyDescent="0.2">
      <c r="A289" t="s">
        <v>407</v>
      </c>
      <c r="B289" t="s">
        <v>408</v>
      </c>
      <c r="C289">
        <v>0</v>
      </c>
      <c r="D289" t="s">
        <v>34</v>
      </c>
      <c r="E289" t="s">
        <v>34</v>
      </c>
      <c r="F289" t="s">
        <v>34</v>
      </c>
      <c r="G289" t="s">
        <v>34</v>
      </c>
      <c r="H289" t="s">
        <v>34</v>
      </c>
      <c r="I289" t="s">
        <v>34</v>
      </c>
      <c r="J289" t="s">
        <v>34</v>
      </c>
      <c r="K289" t="s">
        <v>34</v>
      </c>
      <c r="L289" t="s">
        <v>34</v>
      </c>
      <c r="M289" t="s">
        <v>34</v>
      </c>
      <c r="N289" t="s">
        <v>34</v>
      </c>
      <c r="O289">
        <v>3.6</v>
      </c>
      <c r="P289" t="s">
        <v>34</v>
      </c>
      <c r="Q289" t="s">
        <v>34</v>
      </c>
      <c r="R289">
        <v>8</v>
      </c>
      <c r="S289" t="s">
        <v>34</v>
      </c>
      <c r="T289">
        <v>10</v>
      </c>
      <c r="U289" t="s">
        <v>34</v>
      </c>
      <c r="V289">
        <v>10</v>
      </c>
      <c r="W289" t="s">
        <v>34</v>
      </c>
      <c r="X289" t="s">
        <v>34</v>
      </c>
      <c r="Y289" t="s">
        <v>34</v>
      </c>
      <c r="Z289" t="s">
        <v>34</v>
      </c>
      <c r="AA289">
        <v>3640</v>
      </c>
      <c r="AB289" t="s">
        <v>34</v>
      </c>
      <c r="AC289" t="s">
        <v>34</v>
      </c>
      <c r="AD289" t="s">
        <v>34</v>
      </c>
      <c r="AE289" t="s">
        <v>34</v>
      </c>
      <c r="AF289" t="s">
        <v>34</v>
      </c>
      <c r="AG289" t="s">
        <v>34</v>
      </c>
      <c r="AH289" t="s">
        <v>34</v>
      </c>
    </row>
    <row r="290" spans="1:34" x14ac:dyDescent="0.2">
      <c r="A290" t="s">
        <v>407</v>
      </c>
      <c r="B290" t="s">
        <v>408</v>
      </c>
      <c r="C290">
        <v>0</v>
      </c>
      <c r="D290" t="s">
        <v>34</v>
      </c>
      <c r="E290" t="s">
        <v>34</v>
      </c>
      <c r="F290" t="s">
        <v>34</v>
      </c>
      <c r="G290" t="s">
        <v>34</v>
      </c>
      <c r="H290" t="s">
        <v>34</v>
      </c>
      <c r="I290" t="s">
        <v>34</v>
      </c>
      <c r="J290" t="s">
        <v>34</v>
      </c>
      <c r="K290" t="s">
        <v>34</v>
      </c>
      <c r="L290" t="s">
        <v>34</v>
      </c>
      <c r="M290" t="s">
        <v>34</v>
      </c>
      <c r="N290" t="s">
        <v>34</v>
      </c>
      <c r="O290">
        <v>4</v>
      </c>
      <c r="P290" t="s">
        <v>34</v>
      </c>
      <c r="Q290" t="s">
        <v>34</v>
      </c>
      <c r="R290">
        <v>7.4</v>
      </c>
      <c r="S290" t="s">
        <v>34</v>
      </c>
      <c r="T290">
        <v>6</v>
      </c>
      <c r="U290" t="s">
        <v>34</v>
      </c>
      <c r="V290">
        <v>15</v>
      </c>
      <c r="W290" t="s">
        <v>34</v>
      </c>
      <c r="X290" t="s">
        <v>34</v>
      </c>
      <c r="Y290" t="s">
        <v>34</v>
      </c>
      <c r="Z290" t="s">
        <v>34</v>
      </c>
      <c r="AA290">
        <v>12090</v>
      </c>
      <c r="AB290" t="s">
        <v>34</v>
      </c>
      <c r="AC290" t="s">
        <v>34</v>
      </c>
      <c r="AD290" t="s">
        <v>34</v>
      </c>
      <c r="AE290" t="s">
        <v>34</v>
      </c>
      <c r="AF290" t="s">
        <v>34</v>
      </c>
      <c r="AG290" t="s">
        <v>34</v>
      </c>
      <c r="AH290" t="s">
        <v>34</v>
      </c>
    </row>
    <row r="291" spans="1:34" x14ac:dyDescent="0.2">
      <c r="A291" t="s">
        <v>407</v>
      </c>
      <c r="B291" t="s">
        <v>408</v>
      </c>
      <c r="C291">
        <v>0</v>
      </c>
      <c r="D291" t="s">
        <v>34</v>
      </c>
      <c r="E291" t="s">
        <v>34</v>
      </c>
      <c r="F291" t="s">
        <v>34</v>
      </c>
      <c r="G291" t="s">
        <v>34</v>
      </c>
      <c r="H291" t="s">
        <v>34</v>
      </c>
      <c r="I291" t="s">
        <v>34</v>
      </c>
      <c r="J291" t="s">
        <v>34</v>
      </c>
      <c r="K291" t="s">
        <v>34</v>
      </c>
      <c r="L291" t="s">
        <v>34</v>
      </c>
      <c r="M291" t="s">
        <v>34</v>
      </c>
      <c r="N291" t="s">
        <v>34</v>
      </c>
      <c r="O291">
        <v>4</v>
      </c>
      <c r="P291" t="s">
        <v>34</v>
      </c>
      <c r="Q291" t="s">
        <v>34</v>
      </c>
      <c r="R291">
        <v>8</v>
      </c>
      <c r="S291" t="s">
        <v>34</v>
      </c>
      <c r="T291">
        <v>7.6</v>
      </c>
      <c r="U291" t="s">
        <v>34</v>
      </c>
      <c r="V291">
        <v>12</v>
      </c>
      <c r="W291" t="s">
        <v>34</v>
      </c>
      <c r="X291" t="s">
        <v>34</v>
      </c>
      <c r="Y291" t="s">
        <v>34</v>
      </c>
      <c r="Z291" t="s">
        <v>34</v>
      </c>
      <c r="AA291">
        <v>8330</v>
      </c>
      <c r="AB291" t="s">
        <v>34</v>
      </c>
      <c r="AC291" t="s">
        <v>34</v>
      </c>
      <c r="AD291" t="s">
        <v>34</v>
      </c>
      <c r="AE291" t="s">
        <v>34</v>
      </c>
      <c r="AF291" t="s">
        <v>34</v>
      </c>
      <c r="AG291" t="s">
        <v>34</v>
      </c>
      <c r="AH291" t="s">
        <v>34</v>
      </c>
    </row>
    <row r="292" spans="1:34" x14ac:dyDescent="0.2">
      <c r="A292" t="s">
        <v>407</v>
      </c>
      <c r="B292" t="s">
        <v>408</v>
      </c>
      <c r="C292">
        <v>0</v>
      </c>
      <c r="D292" t="s">
        <v>34</v>
      </c>
      <c r="E292" t="s">
        <v>34</v>
      </c>
      <c r="F292" t="s">
        <v>34</v>
      </c>
      <c r="G292" t="s">
        <v>34</v>
      </c>
      <c r="H292" t="s">
        <v>34</v>
      </c>
      <c r="I292" t="s">
        <v>34</v>
      </c>
      <c r="J292" t="s">
        <v>34</v>
      </c>
      <c r="K292" t="s">
        <v>34</v>
      </c>
      <c r="L292" t="s">
        <v>34</v>
      </c>
      <c r="M292" t="s">
        <v>34</v>
      </c>
      <c r="N292" t="s">
        <v>34</v>
      </c>
      <c r="O292">
        <v>2</v>
      </c>
      <c r="P292" t="s">
        <v>34</v>
      </c>
      <c r="Q292" t="s">
        <v>34</v>
      </c>
      <c r="R292">
        <v>5</v>
      </c>
      <c r="S292" t="s">
        <v>34</v>
      </c>
      <c r="T292">
        <v>10</v>
      </c>
      <c r="U292" t="s">
        <v>34</v>
      </c>
      <c r="V292">
        <v>11</v>
      </c>
      <c r="W292" t="s">
        <v>34</v>
      </c>
      <c r="X292" t="s">
        <v>34</v>
      </c>
      <c r="Y292" t="s">
        <v>34</v>
      </c>
      <c r="Z292" t="s">
        <v>34</v>
      </c>
      <c r="AA292">
        <v>12840</v>
      </c>
      <c r="AB292" t="s">
        <v>34</v>
      </c>
      <c r="AC292" t="s">
        <v>34</v>
      </c>
      <c r="AD292" t="s">
        <v>34</v>
      </c>
      <c r="AE292" t="s">
        <v>34</v>
      </c>
      <c r="AF292" t="s">
        <v>34</v>
      </c>
      <c r="AG292" t="s">
        <v>34</v>
      </c>
      <c r="AH292" t="s">
        <v>34</v>
      </c>
    </row>
    <row r="293" spans="1:34" x14ac:dyDescent="0.2">
      <c r="A293" t="s">
        <v>407</v>
      </c>
      <c r="B293" t="s">
        <v>408</v>
      </c>
      <c r="C293">
        <v>0</v>
      </c>
      <c r="D293" t="s">
        <v>34</v>
      </c>
      <c r="E293" t="s">
        <v>34</v>
      </c>
      <c r="F293" t="s">
        <v>34</v>
      </c>
      <c r="G293" t="s">
        <v>34</v>
      </c>
      <c r="H293" t="s">
        <v>34</v>
      </c>
      <c r="I293" t="s">
        <v>34</v>
      </c>
      <c r="J293" t="s">
        <v>34</v>
      </c>
      <c r="K293" t="s">
        <v>34</v>
      </c>
      <c r="L293" t="s">
        <v>34</v>
      </c>
      <c r="M293" t="s">
        <v>34</v>
      </c>
      <c r="N293" t="s">
        <v>34</v>
      </c>
      <c r="O293">
        <v>2</v>
      </c>
      <c r="P293" t="s">
        <v>34</v>
      </c>
      <c r="Q293" t="s">
        <v>34</v>
      </c>
      <c r="R293">
        <v>5</v>
      </c>
      <c r="S293" t="s">
        <v>34</v>
      </c>
      <c r="T293">
        <v>6.8</v>
      </c>
      <c r="U293" t="s">
        <v>34</v>
      </c>
      <c r="V293">
        <v>15</v>
      </c>
      <c r="W293" t="s">
        <v>34</v>
      </c>
      <c r="X293" t="s">
        <v>34</v>
      </c>
      <c r="Y293" t="s">
        <v>34</v>
      </c>
      <c r="Z293" t="s">
        <v>34</v>
      </c>
      <c r="AA293">
        <v>21180</v>
      </c>
      <c r="AB293" t="s">
        <v>34</v>
      </c>
      <c r="AC293" t="s">
        <v>34</v>
      </c>
      <c r="AD293" t="s">
        <v>34</v>
      </c>
      <c r="AE293" t="s">
        <v>34</v>
      </c>
      <c r="AF293" t="s">
        <v>34</v>
      </c>
      <c r="AG293" t="s">
        <v>34</v>
      </c>
      <c r="AH293" t="s">
        <v>34</v>
      </c>
    </row>
    <row r="294" spans="1:34" x14ac:dyDescent="0.2">
      <c r="A294" t="s">
        <v>407</v>
      </c>
      <c r="B294" t="s">
        <v>408</v>
      </c>
      <c r="C294">
        <v>0</v>
      </c>
      <c r="D294" t="s">
        <v>34</v>
      </c>
      <c r="E294" t="s">
        <v>34</v>
      </c>
      <c r="F294" t="s">
        <v>34</v>
      </c>
      <c r="G294" t="s">
        <v>34</v>
      </c>
      <c r="H294" t="s">
        <v>34</v>
      </c>
      <c r="I294" t="s">
        <v>34</v>
      </c>
      <c r="J294" t="s">
        <v>34</v>
      </c>
      <c r="K294" t="s">
        <v>34</v>
      </c>
      <c r="L294" t="s">
        <v>34</v>
      </c>
      <c r="M294" t="s">
        <v>34</v>
      </c>
      <c r="N294" t="s">
        <v>34</v>
      </c>
      <c r="O294">
        <v>4</v>
      </c>
      <c r="P294" t="s">
        <v>34</v>
      </c>
      <c r="Q294" t="s">
        <v>34</v>
      </c>
      <c r="R294">
        <v>8</v>
      </c>
      <c r="S294" t="s">
        <v>34</v>
      </c>
      <c r="T294">
        <v>8.4</v>
      </c>
      <c r="U294" t="s">
        <v>34</v>
      </c>
      <c r="V294">
        <v>13</v>
      </c>
      <c r="W294" t="s">
        <v>34</v>
      </c>
      <c r="X294" t="s">
        <v>34</v>
      </c>
      <c r="Y294" t="s">
        <v>34</v>
      </c>
      <c r="Z294" t="s">
        <v>34</v>
      </c>
      <c r="AA294">
        <v>8840</v>
      </c>
      <c r="AB294" t="s">
        <v>34</v>
      </c>
      <c r="AC294" t="s">
        <v>34</v>
      </c>
      <c r="AD294" t="s">
        <v>34</v>
      </c>
      <c r="AE294" t="s">
        <v>34</v>
      </c>
      <c r="AF294" t="s">
        <v>34</v>
      </c>
      <c r="AG294" t="s">
        <v>34</v>
      </c>
      <c r="AH294" t="s">
        <v>34</v>
      </c>
    </row>
    <row r="295" spans="1:34" x14ac:dyDescent="0.2">
      <c r="A295" t="s">
        <v>407</v>
      </c>
      <c r="B295" t="s">
        <v>408</v>
      </c>
      <c r="C295">
        <v>0</v>
      </c>
      <c r="D295" t="s">
        <v>34</v>
      </c>
      <c r="E295" t="s">
        <v>34</v>
      </c>
      <c r="F295" t="s">
        <v>34</v>
      </c>
      <c r="G295" t="s">
        <v>34</v>
      </c>
      <c r="H295" t="s">
        <v>34</v>
      </c>
      <c r="I295" t="s">
        <v>34</v>
      </c>
      <c r="J295" t="s">
        <v>34</v>
      </c>
      <c r="K295" t="s">
        <v>34</v>
      </c>
      <c r="L295" t="s">
        <v>34</v>
      </c>
      <c r="M295" t="s">
        <v>34</v>
      </c>
      <c r="N295" t="s">
        <v>34</v>
      </c>
      <c r="O295">
        <v>4</v>
      </c>
      <c r="P295" t="s">
        <v>34</v>
      </c>
      <c r="Q295" t="s">
        <v>34</v>
      </c>
      <c r="R295">
        <v>7.4</v>
      </c>
      <c r="S295" t="s">
        <v>34</v>
      </c>
      <c r="T295">
        <v>6</v>
      </c>
      <c r="U295" t="s">
        <v>34</v>
      </c>
      <c r="V295">
        <v>15</v>
      </c>
      <c r="W295" t="s">
        <v>34</v>
      </c>
      <c r="X295" t="s">
        <v>34</v>
      </c>
      <c r="Y295" t="s">
        <v>34</v>
      </c>
      <c r="Z295" t="s">
        <v>34</v>
      </c>
      <c r="AA295">
        <v>12160</v>
      </c>
      <c r="AB295" t="s">
        <v>34</v>
      </c>
      <c r="AC295" t="s">
        <v>34</v>
      </c>
      <c r="AD295" t="s">
        <v>34</v>
      </c>
      <c r="AE295" t="s">
        <v>34</v>
      </c>
      <c r="AF295" t="s">
        <v>34</v>
      </c>
      <c r="AG295" t="s">
        <v>34</v>
      </c>
      <c r="AH295" t="s">
        <v>34</v>
      </c>
    </row>
    <row r="296" spans="1:34" x14ac:dyDescent="0.2">
      <c r="A296" t="s">
        <v>407</v>
      </c>
      <c r="B296" t="s">
        <v>408</v>
      </c>
      <c r="C296">
        <v>0</v>
      </c>
      <c r="D296" t="s">
        <v>34</v>
      </c>
      <c r="E296" t="s">
        <v>34</v>
      </c>
      <c r="F296" t="s">
        <v>34</v>
      </c>
      <c r="G296" t="s">
        <v>34</v>
      </c>
      <c r="H296" t="s">
        <v>34</v>
      </c>
      <c r="I296" t="s">
        <v>34</v>
      </c>
      <c r="J296" t="s">
        <v>34</v>
      </c>
      <c r="K296" t="s">
        <v>34</v>
      </c>
      <c r="L296" t="s">
        <v>34</v>
      </c>
      <c r="M296" t="s">
        <v>34</v>
      </c>
      <c r="N296" t="s">
        <v>34</v>
      </c>
      <c r="O296">
        <v>4</v>
      </c>
      <c r="P296" t="s">
        <v>34</v>
      </c>
      <c r="Q296" t="s">
        <v>34</v>
      </c>
      <c r="R296">
        <v>5</v>
      </c>
      <c r="S296" t="s">
        <v>34</v>
      </c>
      <c r="T296">
        <v>6</v>
      </c>
      <c r="U296" t="s">
        <v>34</v>
      </c>
      <c r="V296">
        <v>10</v>
      </c>
      <c r="W296" t="s">
        <v>34</v>
      </c>
      <c r="X296" t="s">
        <v>34</v>
      </c>
      <c r="Y296" t="s">
        <v>34</v>
      </c>
      <c r="Z296" t="s">
        <v>34</v>
      </c>
      <c r="AA296">
        <v>7810</v>
      </c>
      <c r="AB296" t="s">
        <v>34</v>
      </c>
      <c r="AC296" t="s">
        <v>34</v>
      </c>
      <c r="AD296" t="s">
        <v>34</v>
      </c>
      <c r="AE296" t="s">
        <v>34</v>
      </c>
      <c r="AF296" t="s">
        <v>34</v>
      </c>
      <c r="AG296" t="s">
        <v>34</v>
      </c>
      <c r="AH296" t="s">
        <v>34</v>
      </c>
    </row>
    <row r="297" spans="1:34" x14ac:dyDescent="0.2">
      <c r="A297" t="s">
        <v>407</v>
      </c>
      <c r="B297" t="s">
        <v>408</v>
      </c>
      <c r="C297">
        <v>0</v>
      </c>
      <c r="D297" t="s">
        <v>34</v>
      </c>
      <c r="E297" t="s">
        <v>34</v>
      </c>
      <c r="F297" t="s">
        <v>34</v>
      </c>
      <c r="G297" t="s">
        <v>34</v>
      </c>
      <c r="H297" t="s">
        <v>34</v>
      </c>
      <c r="I297" t="s">
        <v>34</v>
      </c>
      <c r="J297" t="s">
        <v>34</v>
      </c>
      <c r="K297" t="s">
        <v>34</v>
      </c>
      <c r="L297" t="s">
        <v>34</v>
      </c>
      <c r="M297" t="s">
        <v>34</v>
      </c>
      <c r="N297" t="s">
        <v>34</v>
      </c>
      <c r="O297">
        <v>2</v>
      </c>
      <c r="P297" t="s">
        <v>34</v>
      </c>
      <c r="Q297" t="s">
        <v>34</v>
      </c>
      <c r="R297">
        <v>5</v>
      </c>
      <c r="S297" t="s">
        <v>34</v>
      </c>
      <c r="T297">
        <v>6</v>
      </c>
      <c r="U297" t="s">
        <v>34</v>
      </c>
      <c r="V297">
        <v>15</v>
      </c>
      <c r="W297" t="s">
        <v>34</v>
      </c>
      <c r="X297" t="s">
        <v>34</v>
      </c>
      <c r="Y297" t="s">
        <v>34</v>
      </c>
      <c r="Z297" t="s">
        <v>34</v>
      </c>
      <c r="AA297">
        <v>21790</v>
      </c>
      <c r="AB297" t="s">
        <v>34</v>
      </c>
      <c r="AC297" t="s">
        <v>34</v>
      </c>
      <c r="AD297" t="s">
        <v>34</v>
      </c>
      <c r="AE297" t="s">
        <v>34</v>
      </c>
      <c r="AF297" t="s">
        <v>34</v>
      </c>
      <c r="AG297" t="s">
        <v>34</v>
      </c>
      <c r="AH297" t="s">
        <v>34</v>
      </c>
    </row>
    <row r="298" spans="1:34" x14ac:dyDescent="0.2">
      <c r="A298" t="s">
        <v>407</v>
      </c>
      <c r="B298" t="s">
        <v>408</v>
      </c>
      <c r="C298">
        <v>0</v>
      </c>
      <c r="D298" t="s">
        <v>34</v>
      </c>
      <c r="E298" t="s">
        <v>34</v>
      </c>
      <c r="F298" t="s">
        <v>34</v>
      </c>
      <c r="G298" t="s">
        <v>34</v>
      </c>
      <c r="H298" t="s">
        <v>34</v>
      </c>
      <c r="I298" t="s">
        <v>34</v>
      </c>
      <c r="J298" t="s">
        <v>34</v>
      </c>
      <c r="K298" t="s">
        <v>34</v>
      </c>
      <c r="L298" t="s">
        <v>34</v>
      </c>
      <c r="M298" t="s">
        <v>34</v>
      </c>
      <c r="N298" t="s">
        <v>34</v>
      </c>
      <c r="O298">
        <v>2.8</v>
      </c>
      <c r="P298" t="s">
        <v>34</v>
      </c>
      <c r="Q298" t="s">
        <v>34</v>
      </c>
      <c r="R298">
        <v>5</v>
      </c>
      <c r="S298" t="s">
        <v>34</v>
      </c>
      <c r="T298">
        <v>6</v>
      </c>
      <c r="U298" t="s">
        <v>34</v>
      </c>
      <c r="V298">
        <v>12</v>
      </c>
      <c r="W298" t="s">
        <v>34</v>
      </c>
      <c r="X298" t="s">
        <v>34</v>
      </c>
      <c r="Y298" t="s">
        <v>34</v>
      </c>
      <c r="Z298" t="s">
        <v>34</v>
      </c>
      <c r="AA298">
        <v>9150</v>
      </c>
      <c r="AB298" t="s">
        <v>34</v>
      </c>
      <c r="AC298" t="s">
        <v>34</v>
      </c>
      <c r="AD298" t="s">
        <v>34</v>
      </c>
      <c r="AE298" t="s">
        <v>34</v>
      </c>
      <c r="AF298" t="s">
        <v>34</v>
      </c>
      <c r="AG298" t="s">
        <v>34</v>
      </c>
      <c r="AH298" t="s">
        <v>34</v>
      </c>
    </row>
    <row r="299" spans="1:34" x14ac:dyDescent="0.2">
      <c r="A299" t="s">
        <v>407</v>
      </c>
      <c r="B299" t="s">
        <v>408</v>
      </c>
      <c r="C299">
        <v>0</v>
      </c>
      <c r="D299" t="s">
        <v>34</v>
      </c>
      <c r="E299" t="s">
        <v>34</v>
      </c>
      <c r="F299" t="s">
        <v>34</v>
      </c>
      <c r="G299" t="s">
        <v>34</v>
      </c>
      <c r="H299" t="s">
        <v>34</v>
      </c>
      <c r="I299" t="s">
        <v>34</v>
      </c>
      <c r="J299" t="s">
        <v>34</v>
      </c>
      <c r="K299" t="s">
        <v>34</v>
      </c>
      <c r="L299" t="s">
        <v>34</v>
      </c>
      <c r="M299" t="s">
        <v>34</v>
      </c>
      <c r="N299" t="s">
        <v>34</v>
      </c>
      <c r="O299">
        <v>4</v>
      </c>
      <c r="P299" t="s">
        <v>34</v>
      </c>
      <c r="Q299" t="s">
        <v>34</v>
      </c>
      <c r="R299">
        <v>5.6</v>
      </c>
      <c r="S299" t="s">
        <v>34</v>
      </c>
      <c r="T299">
        <v>6</v>
      </c>
      <c r="U299" t="s">
        <v>34</v>
      </c>
      <c r="V299">
        <v>10</v>
      </c>
      <c r="W299" t="s">
        <v>34</v>
      </c>
      <c r="X299" t="s">
        <v>34</v>
      </c>
      <c r="Y299" t="s">
        <v>34</v>
      </c>
      <c r="Z299" t="s">
        <v>34</v>
      </c>
      <c r="AA299">
        <v>11180</v>
      </c>
      <c r="AB299" t="s">
        <v>34</v>
      </c>
      <c r="AC299" t="s">
        <v>34</v>
      </c>
      <c r="AD299" t="s">
        <v>34</v>
      </c>
      <c r="AE299" t="s">
        <v>34</v>
      </c>
      <c r="AF299" t="s">
        <v>34</v>
      </c>
      <c r="AG299" t="s">
        <v>34</v>
      </c>
      <c r="AH299" t="s">
        <v>34</v>
      </c>
    </row>
    <row r="300" spans="1:34" x14ac:dyDescent="0.2">
      <c r="A300" t="s">
        <v>407</v>
      </c>
      <c r="B300" t="s">
        <v>408</v>
      </c>
      <c r="C300">
        <v>0</v>
      </c>
      <c r="D300" t="s">
        <v>34</v>
      </c>
      <c r="E300" t="s">
        <v>34</v>
      </c>
      <c r="F300" t="s">
        <v>34</v>
      </c>
      <c r="G300" t="s">
        <v>34</v>
      </c>
      <c r="H300" t="s">
        <v>34</v>
      </c>
      <c r="I300" t="s">
        <v>34</v>
      </c>
      <c r="J300" t="s">
        <v>34</v>
      </c>
      <c r="K300" t="s">
        <v>34</v>
      </c>
      <c r="L300" t="s">
        <v>34</v>
      </c>
      <c r="M300" t="s">
        <v>34</v>
      </c>
      <c r="N300" t="s">
        <v>34</v>
      </c>
      <c r="O300">
        <v>4</v>
      </c>
      <c r="P300" t="s">
        <v>34</v>
      </c>
      <c r="Q300" t="s">
        <v>34</v>
      </c>
      <c r="R300">
        <v>8</v>
      </c>
      <c r="S300" t="s">
        <v>34</v>
      </c>
      <c r="T300">
        <v>10</v>
      </c>
      <c r="U300" t="s">
        <v>34</v>
      </c>
      <c r="V300">
        <v>10</v>
      </c>
      <c r="W300" t="s">
        <v>34</v>
      </c>
      <c r="X300" t="s">
        <v>34</v>
      </c>
      <c r="Y300" t="s">
        <v>34</v>
      </c>
      <c r="Z300" t="s">
        <v>34</v>
      </c>
      <c r="AA300">
        <v>4120</v>
      </c>
      <c r="AB300" t="s">
        <v>34</v>
      </c>
      <c r="AC300" t="s">
        <v>34</v>
      </c>
      <c r="AD300" t="s">
        <v>34</v>
      </c>
      <c r="AE300" t="s">
        <v>34</v>
      </c>
      <c r="AF300" t="s">
        <v>34</v>
      </c>
      <c r="AG300" t="s">
        <v>34</v>
      </c>
      <c r="AH300" t="s">
        <v>34</v>
      </c>
    </row>
    <row r="301" spans="1:34" x14ac:dyDescent="0.2">
      <c r="A301" t="s">
        <v>407</v>
      </c>
      <c r="B301" t="s">
        <v>408</v>
      </c>
      <c r="C301">
        <v>0</v>
      </c>
      <c r="D301" t="s">
        <v>34</v>
      </c>
      <c r="E301" t="s">
        <v>34</v>
      </c>
      <c r="F301" t="s">
        <v>34</v>
      </c>
      <c r="G301" t="s">
        <v>34</v>
      </c>
      <c r="H301" t="s">
        <v>34</v>
      </c>
      <c r="I301" t="s">
        <v>34</v>
      </c>
      <c r="J301" t="s">
        <v>34</v>
      </c>
      <c r="K301" t="s">
        <v>34</v>
      </c>
      <c r="L301" t="s">
        <v>34</v>
      </c>
      <c r="M301" t="s">
        <v>34</v>
      </c>
      <c r="N301" t="s">
        <v>34</v>
      </c>
      <c r="O301">
        <v>2</v>
      </c>
      <c r="P301" t="s">
        <v>34</v>
      </c>
      <c r="Q301" t="s">
        <v>34</v>
      </c>
      <c r="R301">
        <v>8</v>
      </c>
      <c r="S301" t="s">
        <v>34</v>
      </c>
      <c r="T301">
        <v>10</v>
      </c>
      <c r="U301" t="s">
        <v>34</v>
      </c>
      <c r="V301">
        <v>14</v>
      </c>
      <c r="W301" t="s">
        <v>34</v>
      </c>
      <c r="X301" t="s">
        <v>34</v>
      </c>
      <c r="Y301" t="s">
        <v>34</v>
      </c>
      <c r="Z301" t="s">
        <v>34</v>
      </c>
      <c r="AA301">
        <v>11110</v>
      </c>
      <c r="AB301" t="s">
        <v>34</v>
      </c>
      <c r="AC301" t="s">
        <v>34</v>
      </c>
      <c r="AD301" t="s">
        <v>34</v>
      </c>
      <c r="AE301" t="s">
        <v>34</v>
      </c>
      <c r="AF301" t="s">
        <v>34</v>
      </c>
      <c r="AG301" t="s">
        <v>34</v>
      </c>
      <c r="AH301" t="s">
        <v>34</v>
      </c>
    </row>
    <row r="302" spans="1:34" x14ac:dyDescent="0.2">
      <c r="A302" t="s">
        <v>407</v>
      </c>
      <c r="B302" t="s">
        <v>408</v>
      </c>
      <c r="C302">
        <v>0</v>
      </c>
      <c r="D302" t="s">
        <v>34</v>
      </c>
      <c r="E302" t="s">
        <v>34</v>
      </c>
      <c r="F302" t="s">
        <v>34</v>
      </c>
      <c r="G302" t="s">
        <v>34</v>
      </c>
      <c r="H302" t="s">
        <v>34</v>
      </c>
      <c r="I302" t="s">
        <v>34</v>
      </c>
      <c r="J302" t="s">
        <v>34</v>
      </c>
      <c r="K302" t="s">
        <v>34</v>
      </c>
      <c r="L302" t="s">
        <v>34</v>
      </c>
      <c r="M302" t="s">
        <v>34</v>
      </c>
      <c r="N302" t="s">
        <v>34</v>
      </c>
      <c r="O302">
        <v>4</v>
      </c>
      <c r="P302" t="s">
        <v>34</v>
      </c>
      <c r="Q302" t="s">
        <v>34</v>
      </c>
      <c r="R302">
        <v>5</v>
      </c>
      <c r="S302" t="s">
        <v>34</v>
      </c>
      <c r="T302">
        <v>6</v>
      </c>
      <c r="U302" t="s">
        <v>34</v>
      </c>
      <c r="V302">
        <v>10</v>
      </c>
      <c r="W302" t="s">
        <v>34</v>
      </c>
      <c r="X302" t="s">
        <v>34</v>
      </c>
      <c r="Y302" t="s">
        <v>34</v>
      </c>
      <c r="Z302" t="s">
        <v>34</v>
      </c>
      <c r="AA302">
        <v>8060</v>
      </c>
      <c r="AB302" t="s">
        <v>34</v>
      </c>
      <c r="AC302" t="s">
        <v>34</v>
      </c>
      <c r="AD302" t="s">
        <v>34</v>
      </c>
      <c r="AE302" t="s">
        <v>34</v>
      </c>
      <c r="AF302" t="s">
        <v>34</v>
      </c>
      <c r="AG302" t="s">
        <v>34</v>
      </c>
      <c r="AH302" t="s">
        <v>34</v>
      </c>
    </row>
    <row r="303" spans="1:34" x14ac:dyDescent="0.2">
      <c r="A303" t="s">
        <v>407</v>
      </c>
      <c r="B303" t="s">
        <v>408</v>
      </c>
      <c r="C303">
        <v>0</v>
      </c>
      <c r="D303" t="s">
        <v>34</v>
      </c>
      <c r="E303" t="s">
        <v>34</v>
      </c>
      <c r="F303" t="s">
        <v>34</v>
      </c>
      <c r="G303" t="s">
        <v>34</v>
      </c>
      <c r="H303" t="s">
        <v>34</v>
      </c>
      <c r="I303" t="s">
        <v>34</v>
      </c>
      <c r="J303" t="s">
        <v>34</v>
      </c>
      <c r="K303" t="s">
        <v>34</v>
      </c>
      <c r="L303" t="s">
        <v>34</v>
      </c>
      <c r="M303" t="s">
        <v>34</v>
      </c>
      <c r="N303" t="s">
        <v>34</v>
      </c>
      <c r="O303">
        <v>3</v>
      </c>
      <c r="P303" t="s">
        <v>34</v>
      </c>
      <c r="Q303" t="s">
        <v>34</v>
      </c>
      <c r="R303">
        <v>6.5</v>
      </c>
      <c r="S303" t="s">
        <v>34</v>
      </c>
      <c r="T303">
        <v>8</v>
      </c>
      <c r="U303" t="s">
        <v>34</v>
      </c>
      <c r="V303">
        <v>12.5</v>
      </c>
      <c r="W303" t="s">
        <v>34</v>
      </c>
      <c r="X303" t="s">
        <v>34</v>
      </c>
      <c r="Y303" t="s">
        <v>34</v>
      </c>
      <c r="Z303" t="s">
        <v>34</v>
      </c>
      <c r="AA303">
        <v>4700</v>
      </c>
      <c r="AB303" t="s">
        <v>34</v>
      </c>
      <c r="AC303" t="s">
        <v>34</v>
      </c>
      <c r="AD303" t="s">
        <v>34</v>
      </c>
      <c r="AE303" t="s">
        <v>34</v>
      </c>
      <c r="AF303" t="s">
        <v>34</v>
      </c>
      <c r="AG303" t="s">
        <v>34</v>
      </c>
      <c r="AH303" t="s">
        <v>34</v>
      </c>
    </row>
    <row r="304" spans="1:34" x14ac:dyDescent="0.2">
      <c r="A304" t="s">
        <v>407</v>
      </c>
      <c r="B304" t="s">
        <v>408</v>
      </c>
      <c r="C304">
        <v>0</v>
      </c>
      <c r="D304" t="s">
        <v>34</v>
      </c>
      <c r="E304" t="s">
        <v>34</v>
      </c>
      <c r="F304" t="s">
        <v>34</v>
      </c>
      <c r="G304" t="s">
        <v>34</v>
      </c>
      <c r="H304" t="s">
        <v>34</v>
      </c>
      <c r="I304" t="s">
        <v>34</v>
      </c>
      <c r="J304" t="s">
        <v>34</v>
      </c>
      <c r="K304" t="s">
        <v>34</v>
      </c>
      <c r="L304" t="s">
        <v>34</v>
      </c>
      <c r="M304" t="s">
        <v>34</v>
      </c>
      <c r="N304" t="s">
        <v>34</v>
      </c>
      <c r="O304">
        <v>2</v>
      </c>
      <c r="P304" t="s">
        <v>34</v>
      </c>
      <c r="Q304" t="s">
        <v>34</v>
      </c>
      <c r="R304">
        <v>7.4</v>
      </c>
      <c r="S304" t="s">
        <v>34</v>
      </c>
      <c r="T304">
        <v>10</v>
      </c>
      <c r="U304" t="s">
        <v>34</v>
      </c>
      <c r="V304">
        <v>15</v>
      </c>
      <c r="W304" t="s">
        <v>34</v>
      </c>
      <c r="X304" t="s">
        <v>34</v>
      </c>
      <c r="Y304" t="s">
        <v>34</v>
      </c>
      <c r="Z304" t="s">
        <v>34</v>
      </c>
      <c r="AA304">
        <v>13240</v>
      </c>
      <c r="AB304" t="s">
        <v>34</v>
      </c>
      <c r="AC304" t="s">
        <v>34</v>
      </c>
      <c r="AD304" t="s">
        <v>34</v>
      </c>
      <c r="AE304" t="s">
        <v>34</v>
      </c>
      <c r="AF304" t="s">
        <v>34</v>
      </c>
      <c r="AG304" t="s">
        <v>34</v>
      </c>
      <c r="AH304" t="s">
        <v>34</v>
      </c>
    </row>
    <row r="305" spans="1:34" x14ac:dyDescent="0.2">
      <c r="A305" t="s">
        <v>407</v>
      </c>
      <c r="B305" t="s">
        <v>408</v>
      </c>
      <c r="C305">
        <v>0</v>
      </c>
      <c r="D305" t="s">
        <v>34</v>
      </c>
      <c r="E305" t="s">
        <v>34</v>
      </c>
      <c r="F305" t="s">
        <v>34</v>
      </c>
      <c r="G305" t="s">
        <v>34</v>
      </c>
      <c r="H305" t="s">
        <v>34</v>
      </c>
      <c r="I305" t="s">
        <v>34</v>
      </c>
      <c r="J305" t="s">
        <v>34</v>
      </c>
      <c r="K305" t="s">
        <v>34</v>
      </c>
      <c r="L305" t="s">
        <v>34</v>
      </c>
      <c r="M305" t="s">
        <v>34</v>
      </c>
      <c r="N305" t="s">
        <v>34</v>
      </c>
      <c r="O305">
        <v>3.2</v>
      </c>
      <c r="P305" t="s">
        <v>34</v>
      </c>
      <c r="Q305" t="s">
        <v>34</v>
      </c>
      <c r="R305">
        <v>8</v>
      </c>
      <c r="S305" t="s">
        <v>34</v>
      </c>
      <c r="T305">
        <v>10</v>
      </c>
      <c r="U305" t="s">
        <v>34</v>
      </c>
      <c r="V305">
        <v>13</v>
      </c>
      <c r="W305" t="s">
        <v>34</v>
      </c>
      <c r="X305" t="s">
        <v>34</v>
      </c>
      <c r="Y305" t="s">
        <v>34</v>
      </c>
      <c r="Z305" t="s">
        <v>34</v>
      </c>
      <c r="AA305">
        <v>8990</v>
      </c>
      <c r="AB305" t="s">
        <v>34</v>
      </c>
      <c r="AC305" t="s">
        <v>34</v>
      </c>
      <c r="AD305" t="s">
        <v>34</v>
      </c>
      <c r="AE305" t="s">
        <v>34</v>
      </c>
      <c r="AF305" t="s">
        <v>34</v>
      </c>
      <c r="AG305" t="s">
        <v>34</v>
      </c>
      <c r="AH305" t="s">
        <v>34</v>
      </c>
    </row>
    <row r="306" spans="1:34" x14ac:dyDescent="0.2">
      <c r="A306" t="s">
        <v>407</v>
      </c>
      <c r="B306" t="s">
        <v>408</v>
      </c>
      <c r="C306">
        <v>0</v>
      </c>
      <c r="D306" t="s">
        <v>34</v>
      </c>
      <c r="E306" t="s">
        <v>34</v>
      </c>
      <c r="F306" t="s">
        <v>34</v>
      </c>
      <c r="G306" t="s">
        <v>34</v>
      </c>
      <c r="H306" t="s">
        <v>34</v>
      </c>
      <c r="I306" t="s">
        <v>34</v>
      </c>
      <c r="J306" t="s">
        <v>34</v>
      </c>
      <c r="K306" t="s">
        <v>34</v>
      </c>
      <c r="L306" t="s">
        <v>34</v>
      </c>
      <c r="M306" t="s">
        <v>34</v>
      </c>
      <c r="N306" t="s">
        <v>34</v>
      </c>
      <c r="O306">
        <v>3.8</v>
      </c>
      <c r="P306" t="s">
        <v>34</v>
      </c>
      <c r="Q306" t="s">
        <v>34</v>
      </c>
      <c r="R306">
        <v>8</v>
      </c>
      <c r="S306" t="s">
        <v>34</v>
      </c>
      <c r="T306">
        <v>6</v>
      </c>
      <c r="U306" t="s">
        <v>34</v>
      </c>
      <c r="V306">
        <v>14.5</v>
      </c>
      <c r="W306" t="s">
        <v>34</v>
      </c>
      <c r="X306" t="s">
        <v>34</v>
      </c>
      <c r="Y306" t="s">
        <v>34</v>
      </c>
      <c r="Z306" t="s">
        <v>34</v>
      </c>
      <c r="AA306">
        <v>4430</v>
      </c>
      <c r="AB306" t="s">
        <v>34</v>
      </c>
      <c r="AC306" t="s">
        <v>34</v>
      </c>
      <c r="AD306" t="s">
        <v>34</v>
      </c>
      <c r="AE306" t="s">
        <v>34</v>
      </c>
      <c r="AF306" t="s">
        <v>34</v>
      </c>
      <c r="AG306" t="s">
        <v>34</v>
      </c>
      <c r="AH306" t="s">
        <v>34</v>
      </c>
    </row>
    <row r="307" spans="1:34" x14ac:dyDescent="0.2">
      <c r="A307" t="s">
        <v>407</v>
      </c>
      <c r="B307" t="s">
        <v>408</v>
      </c>
      <c r="C307">
        <v>0</v>
      </c>
      <c r="D307" t="s">
        <v>34</v>
      </c>
      <c r="E307" t="s">
        <v>34</v>
      </c>
      <c r="F307" t="s">
        <v>34</v>
      </c>
      <c r="G307" t="s">
        <v>34</v>
      </c>
      <c r="H307" t="s">
        <v>34</v>
      </c>
      <c r="I307" t="s">
        <v>34</v>
      </c>
      <c r="J307" t="s">
        <v>34</v>
      </c>
      <c r="K307" t="s">
        <v>34</v>
      </c>
      <c r="L307" t="s">
        <v>34</v>
      </c>
      <c r="M307" t="s">
        <v>34</v>
      </c>
      <c r="N307" t="s">
        <v>34</v>
      </c>
      <c r="O307">
        <v>4</v>
      </c>
      <c r="P307" t="s">
        <v>34</v>
      </c>
      <c r="Q307" t="s">
        <v>34</v>
      </c>
      <c r="R307">
        <v>5</v>
      </c>
      <c r="S307" t="s">
        <v>34</v>
      </c>
      <c r="T307">
        <v>6</v>
      </c>
      <c r="U307" t="s">
        <v>34</v>
      </c>
      <c r="V307">
        <v>11</v>
      </c>
      <c r="W307" t="s">
        <v>34</v>
      </c>
      <c r="X307" t="s">
        <v>34</v>
      </c>
      <c r="Y307" t="s">
        <v>34</v>
      </c>
      <c r="Z307" t="s">
        <v>34</v>
      </c>
      <c r="AA307">
        <v>10930</v>
      </c>
      <c r="AB307" t="s">
        <v>34</v>
      </c>
      <c r="AC307" t="s">
        <v>34</v>
      </c>
      <c r="AD307" t="s">
        <v>34</v>
      </c>
      <c r="AE307" t="s">
        <v>34</v>
      </c>
      <c r="AF307" t="s">
        <v>34</v>
      </c>
      <c r="AG307" t="s">
        <v>34</v>
      </c>
      <c r="AH307" t="s">
        <v>34</v>
      </c>
    </row>
    <row r="308" spans="1:34" x14ac:dyDescent="0.2">
      <c r="A308" t="s">
        <v>407</v>
      </c>
      <c r="B308" t="s">
        <v>408</v>
      </c>
      <c r="C308">
        <v>0</v>
      </c>
      <c r="D308" t="s">
        <v>34</v>
      </c>
      <c r="E308" t="s">
        <v>34</v>
      </c>
      <c r="F308" t="s">
        <v>34</v>
      </c>
      <c r="G308" t="s">
        <v>34</v>
      </c>
      <c r="H308" t="s">
        <v>34</v>
      </c>
      <c r="I308" t="s">
        <v>34</v>
      </c>
      <c r="J308" t="s">
        <v>34</v>
      </c>
      <c r="K308" t="s">
        <v>34</v>
      </c>
      <c r="L308" t="s">
        <v>34</v>
      </c>
      <c r="M308" t="s">
        <v>34</v>
      </c>
      <c r="N308" t="s">
        <v>34</v>
      </c>
      <c r="O308">
        <v>2.8</v>
      </c>
      <c r="P308" t="s">
        <v>34</v>
      </c>
      <c r="Q308" t="s">
        <v>34</v>
      </c>
      <c r="R308">
        <v>6.8</v>
      </c>
      <c r="S308" t="s">
        <v>34</v>
      </c>
      <c r="T308">
        <v>6</v>
      </c>
      <c r="U308" t="s">
        <v>34</v>
      </c>
      <c r="V308">
        <v>15</v>
      </c>
      <c r="W308" t="s">
        <v>34</v>
      </c>
      <c r="X308" t="s">
        <v>34</v>
      </c>
      <c r="Y308" t="s">
        <v>34</v>
      </c>
      <c r="Z308" t="s">
        <v>34</v>
      </c>
      <c r="AA308">
        <v>12140</v>
      </c>
      <c r="AB308" t="s">
        <v>34</v>
      </c>
      <c r="AC308" t="s">
        <v>34</v>
      </c>
      <c r="AD308" t="s">
        <v>34</v>
      </c>
      <c r="AE308" t="s">
        <v>34</v>
      </c>
      <c r="AF308" t="s">
        <v>34</v>
      </c>
      <c r="AG308" t="s">
        <v>34</v>
      </c>
      <c r="AH308" t="s">
        <v>34</v>
      </c>
    </row>
    <row r="309" spans="1:34" x14ac:dyDescent="0.2">
      <c r="A309" t="s">
        <v>407</v>
      </c>
      <c r="B309" t="s">
        <v>408</v>
      </c>
      <c r="C309">
        <v>0</v>
      </c>
      <c r="D309" t="s">
        <v>34</v>
      </c>
      <c r="E309" t="s">
        <v>34</v>
      </c>
      <c r="F309" t="s">
        <v>34</v>
      </c>
      <c r="G309" t="s">
        <v>34</v>
      </c>
      <c r="H309" t="s">
        <v>34</v>
      </c>
      <c r="I309" t="s">
        <v>34</v>
      </c>
      <c r="J309" t="s">
        <v>34</v>
      </c>
      <c r="K309" t="s">
        <v>34</v>
      </c>
      <c r="L309" t="s">
        <v>34</v>
      </c>
      <c r="M309" t="s">
        <v>34</v>
      </c>
      <c r="N309" t="s">
        <v>34</v>
      </c>
      <c r="O309">
        <v>2</v>
      </c>
      <c r="P309" t="s">
        <v>34</v>
      </c>
      <c r="Q309" t="s">
        <v>34</v>
      </c>
      <c r="R309">
        <v>6.8</v>
      </c>
      <c r="S309" t="s">
        <v>34</v>
      </c>
      <c r="T309">
        <v>7.6</v>
      </c>
      <c r="U309" t="s">
        <v>34</v>
      </c>
      <c r="V309">
        <v>15</v>
      </c>
      <c r="W309" t="s">
        <v>34</v>
      </c>
      <c r="X309" t="s">
        <v>34</v>
      </c>
      <c r="Y309" t="s">
        <v>34</v>
      </c>
      <c r="Z309" t="s">
        <v>34</v>
      </c>
      <c r="AA309">
        <v>22350</v>
      </c>
      <c r="AB309" t="s">
        <v>34</v>
      </c>
      <c r="AC309" t="s">
        <v>34</v>
      </c>
      <c r="AD309" t="s">
        <v>34</v>
      </c>
      <c r="AE309" t="s">
        <v>34</v>
      </c>
      <c r="AF309" t="s">
        <v>34</v>
      </c>
      <c r="AG309" t="s">
        <v>34</v>
      </c>
      <c r="AH309" t="s">
        <v>34</v>
      </c>
    </row>
    <row r="310" spans="1:34" x14ac:dyDescent="0.2">
      <c r="A310" t="s">
        <v>407</v>
      </c>
      <c r="B310" t="s">
        <v>408</v>
      </c>
      <c r="C310">
        <v>0</v>
      </c>
      <c r="D310" t="s">
        <v>34</v>
      </c>
      <c r="E310" t="s">
        <v>34</v>
      </c>
      <c r="F310" t="s">
        <v>34</v>
      </c>
      <c r="G310" t="s">
        <v>34</v>
      </c>
      <c r="H310" t="s">
        <v>34</v>
      </c>
      <c r="I310" t="s">
        <v>34</v>
      </c>
      <c r="J310" t="s">
        <v>34</v>
      </c>
      <c r="K310" t="s">
        <v>34</v>
      </c>
      <c r="L310" t="s">
        <v>34</v>
      </c>
      <c r="M310" t="s">
        <v>34</v>
      </c>
      <c r="N310" t="s">
        <v>34</v>
      </c>
      <c r="O310">
        <v>2.8</v>
      </c>
      <c r="P310" t="s">
        <v>34</v>
      </c>
      <c r="Q310" t="s">
        <v>34</v>
      </c>
      <c r="R310">
        <v>6.8</v>
      </c>
      <c r="S310" t="s">
        <v>34</v>
      </c>
      <c r="T310">
        <v>10</v>
      </c>
      <c r="U310" t="s">
        <v>34</v>
      </c>
      <c r="V310">
        <v>10</v>
      </c>
      <c r="W310" t="s">
        <v>34</v>
      </c>
      <c r="X310" t="s">
        <v>34</v>
      </c>
      <c r="Y310" t="s">
        <v>34</v>
      </c>
      <c r="Z310" t="s">
        <v>34</v>
      </c>
      <c r="AA310">
        <v>3350</v>
      </c>
      <c r="AB310" t="s">
        <v>34</v>
      </c>
      <c r="AC310" t="s">
        <v>34</v>
      </c>
      <c r="AD310" t="s">
        <v>34</v>
      </c>
      <c r="AE310" t="s">
        <v>34</v>
      </c>
      <c r="AF310" t="s">
        <v>34</v>
      </c>
      <c r="AG310" t="s">
        <v>34</v>
      </c>
      <c r="AH310" t="s">
        <v>34</v>
      </c>
    </row>
    <row r="311" spans="1:34" x14ac:dyDescent="0.2">
      <c r="A311" t="s">
        <v>407</v>
      </c>
      <c r="B311" t="s">
        <v>408</v>
      </c>
      <c r="C311">
        <v>0</v>
      </c>
      <c r="D311" t="s">
        <v>34</v>
      </c>
      <c r="E311" t="s">
        <v>34</v>
      </c>
      <c r="F311" t="s">
        <v>34</v>
      </c>
      <c r="G311" t="s">
        <v>34</v>
      </c>
      <c r="H311" t="s">
        <v>34</v>
      </c>
      <c r="I311" t="s">
        <v>34</v>
      </c>
      <c r="J311" t="s">
        <v>34</v>
      </c>
      <c r="K311" t="s">
        <v>34</v>
      </c>
      <c r="L311" t="s">
        <v>34</v>
      </c>
      <c r="M311" t="s">
        <v>34</v>
      </c>
      <c r="N311" t="s">
        <v>34</v>
      </c>
      <c r="O311">
        <v>2</v>
      </c>
      <c r="P311" t="s">
        <v>34</v>
      </c>
      <c r="Q311" t="s">
        <v>34</v>
      </c>
      <c r="R311">
        <v>5</v>
      </c>
      <c r="S311" t="s">
        <v>34</v>
      </c>
      <c r="T311">
        <v>9.1999999999999993</v>
      </c>
      <c r="U311" t="s">
        <v>34</v>
      </c>
      <c r="V311">
        <v>10</v>
      </c>
      <c r="W311" t="s">
        <v>34</v>
      </c>
      <c r="X311" t="s">
        <v>34</v>
      </c>
      <c r="Y311" t="s">
        <v>34</v>
      </c>
      <c r="Z311" t="s">
        <v>34</v>
      </c>
      <c r="AA311">
        <v>10390</v>
      </c>
      <c r="AB311" t="s">
        <v>34</v>
      </c>
      <c r="AC311" t="s">
        <v>34</v>
      </c>
      <c r="AD311" t="s">
        <v>34</v>
      </c>
      <c r="AE311" t="s">
        <v>34</v>
      </c>
      <c r="AF311" t="s">
        <v>34</v>
      </c>
      <c r="AG311" t="s">
        <v>34</v>
      </c>
      <c r="AH311" t="s">
        <v>34</v>
      </c>
    </row>
    <row r="312" spans="1:34" x14ac:dyDescent="0.2">
      <c r="A312" t="s">
        <v>407</v>
      </c>
      <c r="B312" t="s">
        <v>408</v>
      </c>
      <c r="C312">
        <v>0</v>
      </c>
      <c r="D312" t="s">
        <v>34</v>
      </c>
      <c r="E312" t="s">
        <v>34</v>
      </c>
      <c r="F312" t="s">
        <v>34</v>
      </c>
      <c r="G312" t="s">
        <v>34</v>
      </c>
      <c r="H312" t="s">
        <v>34</v>
      </c>
      <c r="I312" t="s">
        <v>34</v>
      </c>
      <c r="J312" t="s">
        <v>34</v>
      </c>
      <c r="K312" t="s">
        <v>34</v>
      </c>
      <c r="L312" t="s">
        <v>34</v>
      </c>
      <c r="M312" t="s">
        <v>34</v>
      </c>
      <c r="N312" t="s">
        <v>34</v>
      </c>
      <c r="O312">
        <v>2</v>
      </c>
      <c r="P312" t="s">
        <v>34</v>
      </c>
      <c r="Q312" t="s">
        <v>34</v>
      </c>
      <c r="R312">
        <v>5</v>
      </c>
      <c r="S312" t="s">
        <v>34</v>
      </c>
      <c r="T312">
        <v>6</v>
      </c>
      <c r="U312" t="s">
        <v>34</v>
      </c>
      <c r="V312">
        <v>15</v>
      </c>
      <c r="W312" t="s">
        <v>34</v>
      </c>
      <c r="X312" t="s">
        <v>34</v>
      </c>
      <c r="Y312" t="s">
        <v>34</v>
      </c>
      <c r="Z312" t="s">
        <v>34</v>
      </c>
      <c r="AA312">
        <v>20360</v>
      </c>
      <c r="AB312" t="s">
        <v>34</v>
      </c>
      <c r="AC312" t="s">
        <v>34</v>
      </c>
      <c r="AD312" t="s">
        <v>34</v>
      </c>
      <c r="AE312" t="s">
        <v>34</v>
      </c>
      <c r="AF312" t="s">
        <v>34</v>
      </c>
      <c r="AG312" t="s">
        <v>34</v>
      </c>
      <c r="AH312" t="s">
        <v>34</v>
      </c>
    </row>
    <row r="313" spans="1:34" x14ac:dyDescent="0.2">
      <c r="A313" t="s">
        <v>407</v>
      </c>
      <c r="B313" t="s">
        <v>408</v>
      </c>
      <c r="C313">
        <v>0</v>
      </c>
      <c r="D313" t="s">
        <v>34</v>
      </c>
      <c r="E313" t="s">
        <v>34</v>
      </c>
      <c r="F313" t="s">
        <v>34</v>
      </c>
      <c r="G313" t="s">
        <v>34</v>
      </c>
      <c r="H313" t="s">
        <v>34</v>
      </c>
      <c r="I313" t="s">
        <v>34</v>
      </c>
      <c r="J313" t="s">
        <v>34</v>
      </c>
      <c r="K313" t="s">
        <v>34</v>
      </c>
      <c r="L313" t="s">
        <v>34</v>
      </c>
      <c r="M313" t="s">
        <v>34</v>
      </c>
      <c r="N313" t="s">
        <v>34</v>
      </c>
      <c r="O313">
        <v>3</v>
      </c>
      <c r="P313" t="s">
        <v>34</v>
      </c>
      <c r="Q313" t="s">
        <v>34</v>
      </c>
      <c r="R313">
        <v>6</v>
      </c>
      <c r="S313" t="s">
        <v>34</v>
      </c>
      <c r="T313">
        <v>7</v>
      </c>
      <c r="U313" t="s">
        <v>34</v>
      </c>
      <c r="V313">
        <v>10</v>
      </c>
      <c r="W313" t="s">
        <v>34</v>
      </c>
      <c r="X313" t="s">
        <v>34</v>
      </c>
      <c r="Y313" t="s">
        <v>34</v>
      </c>
      <c r="Z313" t="s">
        <v>34</v>
      </c>
      <c r="AA313">
        <v>7400</v>
      </c>
      <c r="AB313" t="s">
        <v>34</v>
      </c>
      <c r="AC313" t="s">
        <v>34</v>
      </c>
      <c r="AD313" t="s">
        <v>34</v>
      </c>
      <c r="AE313" t="s">
        <v>34</v>
      </c>
      <c r="AF313" t="s">
        <v>34</v>
      </c>
      <c r="AG313" t="s">
        <v>34</v>
      </c>
      <c r="AH313" t="s">
        <v>34</v>
      </c>
    </row>
    <row r="314" spans="1:34" x14ac:dyDescent="0.2">
      <c r="A314" t="s">
        <v>407</v>
      </c>
      <c r="B314" t="s">
        <v>408</v>
      </c>
      <c r="C314">
        <v>0</v>
      </c>
      <c r="D314" t="s">
        <v>34</v>
      </c>
      <c r="E314" t="s">
        <v>34</v>
      </c>
      <c r="F314" t="s">
        <v>34</v>
      </c>
      <c r="G314" t="s">
        <v>34</v>
      </c>
      <c r="H314" t="s">
        <v>34</v>
      </c>
      <c r="I314" t="s">
        <v>34</v>
      </c>
      <c r="J314" t="s">
        <v>34</v>
      </c>
      <c r="K314" t="s">
        <v>34</v>
      </c>
      <c r="L314" t="s">
        <v>34</v>
      </c>
      <c r="M314" t="s">
        <v>34</v>
      </c>
      <c r="N314" t="s">
        <v>34</v>
      </c>
      <c r="O314">
        <v>4</v>
      </c>
      <c r="P314" t="s">
        <v>34</v>
      </c>
      <c r="Q314" t="s">
        <v>34</v>
      </c>
      <c r="R314">
        <v>5.5</v>
      </c>
      <c r="S314" t="s">
        <v>34</v>
      </c>
      <c r="T314">
        <v>8</v>
      </c>
      <c r="U314" t="s">
        <v>34</v>
      </c>
      <c r="V314">
        <v>10.5</v>
      </c>
      <c r="W314" t="s">
        <v>34</v>
      </c>
      <c r="X314" t="s">
        <v>34</v>
      </c>
      <c r="Y314" t="s">
        <v>34</v>
      </c>
      <c r="Z314" t="s">
        <v>34</v>
      </c>
      <c r="AA314">
        <v>5660</v>
      </c>
      <c r="AB314" t="s">
        <v>34</v>
      </c>
      <c r="AC314" t="s">
        <v>34</v>
      </c>
      <c r="AD314" t="s">
        <v>34</v>
      </c>
      <c r="AE314" t="s">
        <v>34</v>
      </c>
      <c r="AF314" t="s">
        <v>34</v>
      </c>
      <c r="AG314" t="s">
        <v>34</v>
      </c>
      <c r="AH314" t="s">
        <v>34</v>
      </c>
    </row>
    <row r="315" spans="1:34" x14ac:dyDescent="0.2">
      <c r="A315" t="s">
        <v>407</v>
      </c>
      <c r="B315" t="s">
        <v>408</v>
      </c>
      <c r="C315">
        <v>0</v>
      </c>
      <c r="D315" t="s">
        <v>34</v>
      </c>
      <c r="E315" t="s">
        <v>34</v>
      </c>
      <c r="F315" t="s">
        <v>34</v>
      </c>
      <c r="G315" t="s">
        <v>34</v>
      </c>
      <c r="H315" t="s">
        <v>34</v>
      </c>
      <c r="I315" t="s">
        <v>34</v>
      </c>
      <c r="J315" t="s">
        <v>34</v>
      </c>
      <c r="K315" t="s">
        <v>34</v>
      </c>
      <c r="L315" t="s">
        <v>34</v>
      </c>
      <c r="M315" t="s">
        <v>34</v>
      </c>
      <c r="N315" t="s">
        <v>34</v>
      </c>
      <c r="O315">
        <v>3</v>
      </c>
      <c r="P315" t="s">
        <v>34</v>
      </c>
      <c r="Q315" t="s">
        <v>34</v>
      </c>
      <c r="R315">
        <v>6.5</v>
      </c>
      <c r="S315" t="s">
        <v>34</v>
      </c>
      <c r="T315">
        <v>7</v>
      </c>
      <c r="U315" t="s">
        <v>34</v>
      </c>
      <c r="V315">
        <v>13.5</v>
      </c>
      <c r="W315" t="s">
        <v>34</v>
      </c>
      <c r="X315" t="s">
        <v>34</v>
      </c>
      <c r="Y315" t="s">
        <v>34</v>
      </c>
      <c r="Z315" t="s">
        <v>34</v>
      </c>
      <c r="AA315">
        <v>9260</v>
      </c>
      <c r="AB315" t="s">
        <v>34</v>
      </c>
      <c r="AC315" t="s">
        <v>34</v>
      </c>
      <c r="AD315" t="s">
        <v>34</v>
      </c>
      <c r="AE315" t="s">
        <v>34</v>
      </c>
      <c r="AF315" t="s">
        <v>34</v>
      </c>
      <c r="AG315" t="s">
        <v>34</v>
      </c>
      <c r="AH315" t="s">
        <v>34</v>
      </c>
    </row>
    <row r="316" spans="1:34" x14ac:dyDescent="0.2">
      <c r="A316" t="s">
        <v>407</v>
      </c>
      <c r="B316" t="s">
        <v>408</v>
      </c>
      <c r="C316">
        <v>0</v>
      </c>
      <c r="D316" t="s">
        <v>34</v>
      </c>
      <c r="E316" t="s">
        <v>34</v>
      </c>
      <c r="F316" t="s">
        <v>34</v>
      </c>
      <c r="G316" t="s">
        <v>34</v>
      </c>
      <c r="H316" t="s">
        <v>34</v>
      </c>
      <c r="I316" t="s">
        <v>34</v>
      </c>
      <c r="J316" t="s">
        <v>34</v>
      </c>
      <c r="K316" t="s">
        <v>34</v>
      </c>
      <c r="L316" t="s">
        <v>34</v>
      </c>
      <c r="M316" t="s">
        <v>34</v>
      </c>
      <c r="N316" t="s">
        <v>34</v>
      </c>
      <c r="O316">
        <v>3.5</v>
      </c>
      <c r="P316" t="s">
        <v>34</v>
      </c>
      <c r="Q316" t="s">
        <v>34</v>
      </c>
      <c r="R316">
        <v>6</v>
      </c>
      <c r="S316" t="s">
        <v>34</v>
      </c>
      <c r="T316">
        <v>10</v>
      </c>
      <c r="U316" t="s">
        <v>34</v>
      </c>
      <c r="V316">
        <v>11.5</v>
      </c>
      <c r="W316" t="s">
        <v>34</v>
      </c>
      <c r="X316" t="s">
        <v>34</v>
      </c>
      <c r="Y316" t="s">
        <v>34</v>
      </c>
      <c r="Z316" t="s">
        <v>34</v>
      </c>
      <c r="AA316">
        <v>10950</v>
      </c>
      <c r="AB316" t="s">
        <v>34</v>
      </c>
      <c r="AC316" t="s">
        <v>34</v>
      </c>
      <c r="AD316" t="s">
        <v>34</v>
      </c>
      <c r="AE316" t="s">
        <v>34</v>
      </c>
      <c r="AF316" t="s">
        <v>34</v>
      </c>
      <c r="AG316" t="s">
        <v>34</v>
      </c>
      <c r="AH316" t="s">
        <v>34</v>
      </c>
    </row>
    <row r="317" spans="1:34" x14ac:dyDescent="0.2">
      <c r="A317" t="s">
        <v>407</v>
      </c>
      <c r="B317" t="s">
        <v>408</v>
      </c>
      <c r="C317">
        <v>0</v>
      </c>
      <c r="D317" t="s">
        <v>34</v>
      </c>
      <c r="E317" t="s">
        <v>34</v>
      </c>
      <c r="F317" t="s">
        <v>34</v>
      </c>
      <c r="G317" t="s">
        <v>34</v>
      </c>
      <c r="H317" t="s">
        <v>34</v>
      </c>
      <c r="I317" t="s">
        <v>34</v>
      </c>
      <c r="J317" t="s">
        <v>34</v>
      </c>
      <c r="K317" t="s">
        <v>34</v>
      </c>
      <c r="L317" t="s">
        <v>34</v>
      </c>
      <c r="M317" t="s">
        <v>34</v>
      </c>
      <c r="N317" t="s">
        <v>34</v>
      </c>
      <c r="O317">
        <v>2.8</v>
      </c>
      <c r="P317" t="s">
        <v>34</v>
      </c>
      <c r="Q317" t="s">
        <v>34</v>
      </c>
      <c r="R317">
        <v>7.5</v>
      </c>
      <c r="S317" t="s">
        <v>34</v>
      </c>
      <c r="T317">
        <v>7.5</v>
      </c>
      <c r="U317" t="s">
        <v>34</v>
      </c>
      <c r="V317">
        <v>14.5</v>
      </c>
      <c r="W317" t="s">
        <v>34</v>
      </c>
      <c r="X317" t="s">
        <v>34</v>
      </c>
      <c r="Y317" t="s">
        <v>34</v>
      </c>
      <c r="Z317" t="s">
        <v>34</v>
      </c>
      <c r="AA317">
        <v>9640</v>
      </c>
      <c r="AB317" t="s">
        <v>34</v>
      </c>
      <c r="AC317" t="s">
        <v>34</v>
      </c>
      <c r="AD317" t="s">
        <v>34</v>
      </c>
      <c r="AE317" t="s">
        <v>34</v>
      </c>
      <c r="AF317" t="s">
        <v>34</v>
      </c>
      <c r="AG317" t="s">
        <v>34</v>
      </c>
      <c r="AH317" t="s">
        <v>34</v>
      </c>
    </row>
    <row r="318" spans="1:34" x14ac:dyDescent="0.2">
      <c r="A318" t="s">
        <v>405</v>
      </c>
      <c r="B318" t="s">
        <v>1095</v>
      </c>
      <c r="C318">
        <v>1</v>
      </c>
      <c r="D318" t="s">
        <v>34</v>
      </c>
      <c r="E318" t="s">
        <v>1096</v>
      </c>
      <c r="F318" t="s">
        <v>34</v>
      </c>
      <c r="G318" t="s">
        <v>34</v>
      </c>
      <c r="H318" t="s">
        <v>34</v>
      </c>
      <c r="I318" t="s">
        <v>34</v>
      </c>
      <c r="J318" t="s">
        <v>34</v>
      </c>
      <c r="K318" t="s">
        <v>34</v>
      </c>
      <c r="L318" t="s">
        <v>34</v>
      </c>
      <c r="M318" t="s">
        <v>34</v>
      </c>
      <c r="N318" t="s">
        <v>34</v>
      </c>
      <c r="O318">
        <v>2</v>
      </c>
      <c r="P318" t="s">
        <v>34</v>
      </c>
      <c r="Q318" t="s">
        <v>34</v>
      </c>
      <c r="R318">
        <v>15</v>
      </c>
      <c r="S318" t="s">
        <v>34</v>
      </c>
      <c r="T318">
        <v>15</v>
      </c>
      <c r="U318" t="s">
        <v>34</v>
      </c>
      <c r="V318" t="s">
        <v>34</v>
      </c>
      <c r="W318" t="s">
        <v>34</v>
      </c>
      <c r="X318" t="s">
        <v>34</v>
      </c>
      <c r="Y318" t="s">
        <v>34</v>
      </c>
      <c r="Z318" t="s">
        <v>34</v>
      </c>
      <c r="AA318">
        <v>475</v>
      </c>
      <c r="AB318">
        <v>45</v>
      </c>
      <c r="AC318" t="s">
        <v>34</v>
      </c>
      <c r="AD318" t="s">
        <v>34</v>
      </c>
      <c r="AE318" t="s">
        <v>34</v>
      </c>
      <c r="AF318" t="s">
        <v>34</v>
      </c>
      <c r="AG318" t="s">
        <v>34</v>
      </c>
      <c r="AH318" t="s">
        <v>34</v>
      </c>
    </row>
    <row r="319" spans="1:34" x14ac:dyDescent="0.2">
      <c r="A319" t="s">
        <v>405</v>
      </c>
      <c r="B319" t="s">
        <v>1097</v>
      </c>
      <c r="C319">
        <v>1</v>
      </c>
      <c r="D319" t="s">
        <v>34</v>
      </c>
      <c r="E319" t="s">
        <v>41</v>
      </c>
      <c r="F319" t="s">
        <v>34</v>
      </c>
      <c r="G319" t="s">
        <v>34</v>
      </c>
      <c r="H319" t="s">
        <v>34</v>
      </c>
      <c r="I319" t="s">
        <v>34</v>
      </c>
      <c r="J319" t="s">
        <v>34</v>
      </c>
      <c r="K319" t="s">
        <v>34</v>
      </c>
      <c r="L319" t="s">
        <v>34</v>
      </c>
      <c r="M319" t="s">
        <v>34</v>
      </c>
      <c r="N319" t="s">
        <v>34</v>
      </c>
      <c r="O319">
        <v>2</v>
      </c>
      <c r="P319" t="s">
        <v>34</v>
      </c>
      <c r="Q319" t="s">
        <v>34</v>
      </c>
      <c r="R319">
        <v>15</v>
      </c>
      <c r="S319" t="s">
        <v>34</v>
      </c>
      <c r="T319">
        <v>15</v>
      </c>
      <c r="U319" t="s">
        <v>34</v>
      </c>
      <c r="V319" t="s">
        <v>34</v>
      </c>
      <c r="W319" t="s">
        <v>34</v>
      </c>
      <c r="X319" t="s">
        <v>34</v>
      </c>
      <c r="Y319" t="s">
        <v>34</v>
      </c>
      <c r="Z319" t="s">
        <v>34</v>
      </c>
      <c r="AA319">
        <v>500</v>
      </c>
      <c r="AB319">
        <v>55</v>
      </c>
      <c r="AC319" t="s">
        <v>34</v>
      </c>
      <c r="AD319" t="s">
        <v>34</v>
      </c>
      <c r="AE319" t="s">
        <v>34</v>
      </c>
      <c r="AF319" t="s">
        <v>34</v>
      </c>
      <c r="AG319" t="s">
        <v>34</v>
      </c>
      <c r="AH319" t="s">
        <v>34</v>
      </c>
    </row>
    <row r="320" spans="1:34" x14ac:dyDescent="0.2">
      <c r="A320" t="s">
        <v>405</v>
      </c>
      <c r="B320" t="s">
        <v>1097</v>
      </c>
      <c r="C320">
        <v>1</v>
      </c>
      <c r="D320" t="s">
        <v>34</v>
      </c>
      <c r="E320" t="s">
        <v>41</v>
      </c>
      <c r="F320" t="s">
        <v>34</v>
      </c>
      <c r="G320" t="s">
        <v>34</v>
      </c>
      <c r="H320" t="s">
        <v>34</v>
      </c>
      <c r="I320" t="s">
        <v>34</v>
      </c>
      <c r="J320" t="s">
        <v>34</v>
      </c>
      <c r="K320" t="s">
        <v>34</v>
      </c>
      <c r="L320" t="s">
        <v>34</v>
      </c>
      <c r="M320" t="s">
        <v>34</v>
      </c>
      <c r="N320" t="s">
        <v>34</v>
      </c>
      <c r="O320">
        <v>2</v>
      </c>
      <c r="P320" t="s">
        <v>34</v>
      </c>
      <c r="Q320" t="s">
        <v>34</v>
      </c>
      <c r="R320">
        <v>15</v>
      </c>
      <c r="S320" t="s">
        <v>34</v>
      </c>
      <c r="T320">
        <v>12</v>
      </c>
      <c r="U320" t="s">
        <v>34</v>
      </c>
      <c r="V320" t="s">
        <v>34</v>
      </c>
      <c r="W320" t="s">
        <v>34</v>
      </c>
      <c r="X320" t="s">
        <v>34</v>
      </c>
      <c r="Y320" t="s">
        <v>34</v>
      </c>
      <c r="Z320" t="s">
        <v>34</v>
      </c>
      <c r="AA320">
        <v>646</v>
      </c>
      <c r="AB320">
        <v>49</v>
      </c>
      <c r="AC320" t="s">
        <v>34</v>
      </c>
      <c r="AD320" t="s">
        <v>34</v>
      </c>
      <c r="AE320" t="s">
        <v>34</v>
      </c>
      <c r="AF320" t="s">
        <v>34</v>
      </c>
      <c r="AG320" t="s">
        <v>34</v>
      </c>
      <c r="AH320" t="s">
        <v>34</v>
      </c>
    </row>
    <row r="321" spans="1:34" x14ac:dyDescent="0.2">
      <c r="A321" t="s">
        <v>405</v>
      </c>
      <c r="B321" t="s">
        <v>1097</v>
      </c>
      <c r="C321">
        <v>1</v>
      </c>
      <c r="D321" t="s">
        <v>34</v>
      </c>
      <c r="E321" t="s">
        <v>41</v>
      </c>
      <c r="F321" t="s">
        <v>34</v>
      </c>
      <c r="G321" t="s">
        <v>34</v>
      </c>
      <c r="H321" t="s">
        <v>34</v>
      </c>
      <c r="I321" t="s">
        <v>34</v>
      </c>
      <c r="J321" t="s">
        <v>34</v>
      </c>
      <c r="K321" t="s">
        <v>34</v>
      </c>
      <c r="L321" t="s">
        <v>34</v>
      </c>
      <c r="M321" t="s">
        <v>34</v>
      </c>
      <c r="N321" t="s">
        <v>34</v>
      </c>
      <c r="O321">
        <v>2</v>
      </c>
      <c r="P321" t="s">
        <v>34</v>
      </c>
      <c r="Q321" t="s">
        <v>34</v>
      </c>
      <c r="R321">
        <v>15</v>
      </c>
      <c r="S321" t="s">
        <v>34</v>
      </c>
      <c r="T321">
        <v>15</v>
      </c>
      <c r="U321" t="s">
        <v>34</v>
      </c>
      <c r="V321" t="s">
        <v>34</v>
      </c>
      <c r="W321" t="s">
        <v>34</v>
      </c>
      <c r="X321" t="s">
        <v>34</v>
      </c>
      <c r="Y321" t="s">
        <v>34</v>
      </c>
      <c r="Z321" t="s">
        <v>34</v>
      </c>
      <c r="AA321">
        <v>500</v>
      </c>
      <c r="AB321">
        <v>55</v>
      </c>
      <c r="AC321" t="s">
        <v>34</v>
      </c>
      <c r="AD321" t="s">
        <v>34</v>
      </c>
      <c r="AE321" t="s">
        <v>34</v>
      </c>
      <c r="AF321" t="s">
        <v>34</v>
      </c>
      <c r="AG321" t="s">
        <v>34</v>
      </c>
      <c r="AH321" t="s">
        <v>34</v>
      </c>
    </row>
    <row r="322" spans="1:34" x14ac:dyDescent="0.2">
      <c r="A322" t="s">
        <v>405</v>
      </c>
      <c r="B322" t="s">
        <v>1097</v>
      </c>
      <c r="C322">
        <v>1</v>
      </c>
      <c r="D322" t="s">
        <v>34</v>
      </c>
      <c r="E322" t="s">
        <v>41</v>
      </c>
      <c r="F322" t="s">
        <v>34</v>
      </c>
      <c r="G322" t="s">
        <v>34</v>
      </c>
      <c r="H322" t="s">
        <v>34</v>
      </c>
      <c r="I322" t="s">
        <v>34</v>
      </c>
      <c r="J322" t="s">
        <v>34</v>
      </c>
      <c r="K322" t="s">
        <v>34</v>
      </c>
      <c r="L322" t="s">
        <v>34</v>
      </c>
      <c r="M322" t="s">
        <v>34</v>
      </c>
      <c r="N322" t="s">
        <v>34</v>
      </c>
      <c r="O322">
        <v>2</v>
      </c>
      <c r="P322" t="s">
        <v>34</v>
      </c>
      <c r="Q322" t="s">
        <v>34</v>
      </c>
      <c r="R322">
        <v>15</v>
      </c>
      <c r="S322" t="s">
        <v>34</v>
      </c>
      <c r="T322">
        <v>18</v>
      </c>
      <c r="U322" t="s">
        <v>34</v>
      </c>
      <c r="V322" t="s">
        <v>34</v>
      </c>
      <c r="W322" t="s">
        <v>34</v>
      </c>
      <c r="X322" t="s">
        <v>34</v>
      </c>
      <c r="Y322" t="s">
        <v>34</v>
      </c>
      <c r="Z322" t="s">
        <v>34</v>
      </c>
      <c r="AA322">
        <v>482</v>
      </c>
      <c r="AB322">
        <v>57</v>
      </c>
      <c r="AC322" t="s">
        <v>34</v>
      </c>
      <c r="AD322" t="s">
        <v>34</v>
      </c>
      <c r="AE322" t="s">
        <v>34</v>
      </c>
      <c r="AF322" t="s">
        <v>34</v>
      </c>
      <c r="AG322" t="s">
        <v>34</v>
      </c>
      <c r="AH322" t="s">
        <v>34</v>
      </c>
    </row>
    <row r="323" spans="1:34" x14ac:dyDescent="0.2">
      <c r="A323" t="s">
        <v>405</v>
      </c>
      <c r="B323" t="s">
        <v>1097</v>
      </c>
      <c r="C323">
        <v>1</v>
      </c>
      <c r="D323" t="s">
        <v>34</v>
      </c>
      <c r="E323" t="s">
        <v>41</v>
      </c>
      <c r="F323" t="s">
        <v>34</v>
      </c>
      <c r="G323" t="s">
        <v>34</v>
      </c>
      <c r="H323" t="s">
        <v>34</v>
      </c>
      <c r="I323" t="s">
        <v>34</v>
      </c>
      <c r="J323" t="s">
        <v>34</v>
      </c>
      <c r="K323" t="s">
        <v>34</v>
      </c>
      <c r="L323" t="s">
        <v>34</v>
      </c>
      <c r="M323" t="s">
        <v>34</v>
      </c>
      <c r="N323" t="s">
        <v>34</v>
      </c>
      <c r="O323">
        <v>2</v>
      </c>
      <c r="P323" t="s">
        <v>34</v>
      </c>
      <c r="Q323" t="s">
        <v>34</v>
      </c>
      <c r="R323">
        <v>15</v>
      </c>
      <c r="S323" t="s">
        <v>34</v>
      </c>
      <c r="T323">
        <v>20</v>
      </c>
      <c r="U323" t="s">
        <v>34</v>
      </c>
      <c r="V323" t="s">
        <v>34</v>
      </c>
      <c r="W323" t="s">
        <v>34</v>
      </c>
      <c r="X323" t="s">
        <v>34</v>
      </c>
      <c r="Y323" t="s">
        <v>34</v>
      </c>
      <c r="Z323" t="s">
        <v>34</v>
      </c>
      <c r="AA323">
        <v>452</v>
      </c>
      <c r="AB323">
        <v>44</v>
      </c>
      <c r="AC323" t="s">
        <v>34</v>
      </c>
      <c r="AD323" t="s">
        <v>34</v>
      </c>
      <c r="AE323" t="s">
        <v>34</v>
      </c>
      <c r="AF323" t="s">
        <v>34</v>
      </c>
      <c r="AG323" t="s">
        <v>34</v>
      </c>
      <c r="AH323" t="s">
        <v>34</v>
      </c>
    </row>
    <row r="324" spans="1:34" x14ac:dyDescent="0.2">
      <c r="A324" t="s">
        <v>405</v>
      </c>
      <c r="B324" t="s">
        <v>1097</v>
      </c>
      <c r="C324">
        <v>1</v>
      </c>
      <c r="D324" t="s">
        <v>34</v>
      </c>
      <c r="E324" t="s">
        <v>41</v>
      </c>
      <c r="F324" t="s">
        <v>34</v>
      </c>
      <c r="G324" t="s">
        <v>34</v>
      </c>
      <c r="H324" t="s">
        <v>34</v>
      </c>
      <c r="I324" t="s">
        <v>34</v>
      </c>
      <c r="J324" t="s">
        <v>34</v>
      </c>
      <c r="K324" t="s">
        <v>34</v>
      </c>
      <c r="L324" t="s">
        <v>34</v>
      </c>
      <c r="M324" t="s">
        <v>34</v>
      </c>
      <c r="N324" t="s">
        <v>34</v>
      </c>
      <c r="O324">
        <v>2</v>
      </c>
      <c r="P324" t="s">
        <v>34</v>
      </c>
      <c r="Q324" t="s">
        <v>34</v>
      </c>
      <c r="R324">
        <v>12</v>
      </c>
      <c r="S324" t="s">
        <v>34</v>
      </c>
      <c r="T324">
        <v>18</v>
      </c>
      <c r="U324" t="s">
        <v>34</v>
      </c>
      <c r="V324" t="s">
        <v>34</v>
      </c>
      <c r="W324" t="s">
        <v>34</v>
      </c>
      <c r="X324" t="s">
        <v>34</v>
      </c>
      <c r="Y324" t="s">
        <v>34</v>
      </c>
      <c r="Z324" t="s">
        <v>34</v>
      </c>
      <c r="AA324">
        <v>488</v>
      </c>
      <c r="AB324">
        <v>45</v>
      </c>
      <c r="AC324" t="s">
        <v>34</v>
      </c>
      <c r="AD324" t="s">
        <v>34</v>
      </c>
      <c r="AE324" t="s">
        <v>34</v>
      </c>
      <c r="AF324" t="s">
        <v>34</v>
      </c>
      <c r="AG324" t="s">
        <v>34</v>
      </c>
      <c r="AH324" t="s">
        <v>34</v>
      </c>
    </row>
    <row r="325" spans="1:34" x14ac:dyDescent="0.2">
      <c r="A325" t="s">
        <v>405</v>
      </c>
      <c r="B325" t="s">
        <v>1097</v>
      </c>
      <c r="C325">
        <v>1</v>
      </c>
      <c r="D325" t="s">
        <v>34</v>
      </c>
      <c r="E325" t="s">
        <v>41</v>
      </c>
      <c r="F325" t="s">
        <v>34</v>
      </c>
      <c r="G325" t="s">
        <v>34</v>
      </c>
      <c r="H325" t="s">
        <v>34</v>
      </c>
      <c r="I325" t="s">
        <v>34</v>
      </c>
      <c r="J325" t="s">
        <v>34</v>
      </c>
      <c r="K325" t="s">
        <v>34</v>
      </c>
      <c r="L325" t="s">
        <v>34</v>
      </c>
      <c r="M325" t="s">
        <v>34</v>
      </c>
      <c r="N325" t="s">
        <v>34</v>
      </c>
      <c r="O325">
        <v>2</v>
      </c>
      <c r="P325" t="s">
        <v>34</v>
      </c>
      <c r="Q325" t="s">
        <v>34</v>
      </c>
      <c r="R325">
        <v>15</v>
      </c>
      <c r="S325" t="s">
        <v>34</v>
      </c>
      <c r="T325">
        <v>18</v>
      </c>
      <c r="U325" t="s">
        <v>34</v>
      </c>
      <c r="V325" t="s">
        <v>34</v>
      </c>
      <c r="W325" t="s">
        <v>34</v>
      </c>
      <c r="X325" t="s">
        <v>34</v>
      </c>
      <c r="Y325" t="s">
        <v>34</v>
      </c>
      <c r="Z325" t="s">
        <v>34</v>
      </c>
      <c r="AA325">
        <v>482</v>
      </c>
      <c r="AB325">
        <v>57</v>
      </c>
      <c r="AC325" t="s">
        <v>34</v>
      </c>
      <c r="AD325" t="s">
        <v>34</v>
      </c>
      <c r="AE325" t="s">
        <v>34</v>
      </c>
      <c r="AF325" t="s">
        <v>34</v>
      </c>
      <c r="AG325" t="s">
        <v>34</v>
      </c>
      <c r="AH325" t="s">
        <v>34</v>
      </c>
    </row>
    <row r="326" spans="1:34" x14ac:dyDescent="0.2">
      <c r="A326" t="s">
        <v>405</v>
      </c>
      <c r="B326" t="s">
        <v>1097</v>
      </c>
      <c r="C326">
        <v>1</v>
      </c>
      <c r="D326" t="s">
        <v>34</v>
      </c>
      <c r="E326" t="s">
        <v>41</v>
      </c>
      <c r="F326" t="s">
        <v>34</v>
      </c>
      <c r="G326" t="s">
        <v>34</v>
      </c>
      <c r="H326" t="s">
        <v>34</v>
      </c>
      <c r="I326" t="s">
        <v>34</v>
      </c>
      <c r="J326" t="s">
        <v>34</v>
      </c>
      <c r="K326" t="s">
        <v>34</v>
      </c>
      <c r="L326" t="s">
        <v>34</v>
      </c>
      <c r="M326" t="s">
        <v>34</v>
      </c>
      <c r="N326" t="s">
        <v>34</v>
      </c>
      <c r="O326">
        <v>2</v>
      </c>
      <c r="P326" t="s">
        <v>34</v>
      </c>
      <c r="Q326" t="s">
        <v>34</v>
      </c>
      <c r="R326">
        <v>17</v>
      </c>
      <c r="S326" t="s">
        <v>34</v>
      </c>
      <c r="T326">
        <v>18</v>
      </c>
      <c r="U326" t="s">
        <v>34</v>
      </c>
      <c r="V326" t="s">
        <v>34</v>
      </c>
      <c r="W326" t="s">
        <v>34</v>
      </c>
      <c r="X326" t="s">
        <v>34</v>
      </c>
      <c r="Y326" t="s">
        <v>34</v>
      </c>
      <c r="Z326" t="s">
        <v>34</v>
      </c>
      <c r="AA326">
        <v>398</v>
      </c>
      <c r="AB326">
        <v>42</v>
      </c>
      <c r="AC326" t="s">
        <v>34</v>
      </c>
      <c r="AD326" t="s">
        <v>34</v>
      </c>
      <c r="AE326" t="s">
        <v>34</v>
      </c>
      <c r="AF326" t="s">
        <v>34</v>
      </c>
      <c r="AG326" t="s">
        <v>34</v>
      </c>
      <c r="AH326" t="s">
        <v>34</v>
      </c>
    </row>
    <row r="327" spans="1:34" x14ac:dyDescent="0.2">
      <c r="A327" t="s">
        <v>405</v>
      </c>
      <c r="B327" t="s">
        <v>1097</v>
      </c>
      <c r="C327">
        <v>1</v>
      </c>
      <c r="D327" t="s">
        <v>34</v>
      </c>
      <c r="E327" t="s">
        <v>41</v>
      </c>
      <c r="F327" t="s">
        <v>34</v>
      </c>
      <c r="G327" t="s">
        <v>34</v>
      </c>
      <c r="H327" t="s">
        <v>34</v>
      </c>
      <c r="I327" t="s">
        <v>34</v>
      </c>
      <c r="J327" t="s">
        <v>34</v>
      </c>
      <c r="K327" t="s">
        <v>34</v>
      </c>
      <c r="L327" t="s">
        <v>34</v>
      </c>
      <c r="M327" t="s">
        <v>34</v>
      </c>
      <c r="N327" t="s">
        <v>34</v>
      </c>
      <c r="O327">
        <v>2</v>
      </c>
      <c r="P327" t="s">
        <v>34</v>
      </c>
      <c r="Q327" t="s">
        <v>34</v>
      </c>
      <c r="R327">
        <v>20</v>
      </c>
      <c r="S327" t="s">
        <v>34</v>
      </c>
      <c r="T327">
        <v>18</v>
      </c>
      <c r="U327" t="s">
        <v>34</v>
      </c>
      <c r="V327" t="s">
        <v>34</v>
      </c>
      <c r="W327" t="s">
        <v>34</v>
      </c>
      <c r="X327" t="s">
        <v>34</v>
      </c>
      <c r="Y327" t="s">
        <v>34</v>
      </c>
      <c r="Z327" t="s">
        <v>34</v>
      </c>
      <c r="AA327">
        <v>385</v>
      </c>
      <c r="AB327">
        <v>56</v>
      </c>
      <c r="AC327" t="s">
        <v>34</v>
      </c>
      <c r="AD327" t="s">
        <v>34</v>
      </c>
      <c r="AE327" t="s">
        <v>34</v>
      </c>
      <c r="AF327" t="s">
        <v>34</v>
      </c>
      <c r="AG327" t="s">
        <v>34</v>
      </c>
      <c r="AH327" t="s">
        <v>34</v>
      </c>
    </row>
    <row r="328" spans="1:34" x14ac:dyDescent="0.2">
      <c r="A328" t="s">
        <v>405</v>
      </c>
      <c r="B328" t="s">
        <v>1097</v>
      </c>
      <c r="C328">
        <v>1</v>
      </c>
      <c r="D328" t="s">
        <v>34</v>
      </c>
      <c r="E328" t="s">
        <v>41</v>
      </c>
      <c r="F328" t="s">
        <v>34</v>
      </c>
      <c r="G328" t="s">
        <v>34</v>
      </c>
      <c r="H328" t="s">
        <v>34</v>
      </c>
      <c r="I328" t="s">
        <v>34</v>
      </c>
      <c r="J328" t="s">
        <v>34</v>
      </c>
      <c r="K328" t="s">
        <v>34</v>
      </c>
      <c r="L328" t="s">
        <v>34</v>
      </c>
      <c r="M328" t="s">
        <v>34</v>
      </c>
      <c r="N328" t="s">
        <v>34</v>
      </c>
      <c r="O328">
        <v>1</v>
      </c>
      <c r="P328" t="s">
        <v>34</v>
      </c>
      <c r="Q328" t="s">
        <v>34</v>
      </c>
      <c r="R328">
        <v>20</v>
      </c>
      <c r="S328" t="s">
        <v>34</v>
      </c>
      <c r="T328">
        <v>18</v>
      </c>
      <c r="U328" t="s">
        <v>34</v>
      </c>
      <c r="V328" t="s">
        <v>34</v>
      </c>
      <c r="W328" t="s">
        <v>34</v>
      </c>
      <c r="X328" t="s">
        <v>34</v>
      </c>
      <c r="Y328" t="s">
        <v>34</v>
      </c>
      <c r="Z328" t="s">
        <v>34</v>
      </c>
      <c r="AA328">
        <v>305</v>
      </c>
      <c r="AB328">
        <v>35</v>
      </c>
      <c r="AC328" t="s">
        <v>34</v>
      </c>
      <c r="AD328" t="s">
        <v>34</v>
      </c>
      <c r="AE328" t="s">
        <v>34</v>
      </c>
      <c r="AF328" t="s">
        <v>34</v>
      </c>
      <c r="AG328" t="s">
        <v>34</v>
      </c>
      <c r="AH328" t="s">
        <v>34</v>
      </c>
    </row>
    <row r="329" spans="1:34" x14ac:dyDescent="0.2">
      <c r="A329" t="s">
        <v>405</v>
      </c>
      <c r="B329" t="s">
        <v>1097</v>
      </c>
      <c r="C329">
        <v>1</v>
      </c>
      <c r="D329" t="s">
        <v>34</v>
      </c>
      <c r="E329" t="s">
        <v>41</v>
      </c>
      <c r="F329" t="s">
        <v>34</v>
      </c>
      <c r="G329" t="s">
        <v>34</v>
      </c>
      <c r="H329" t="s">
        <v>34</v>
      </c>
      <c r="I329" t="s">
        <v>34</v>
      </c>
      <c r="J329" t="s">
        <v>34</v>
      </c>
      <c r="K329" t="s">
        <v>34</v>
      </c>
      <c r="L329" t="s">
        <v>34</v>
      </c>
      <c r="M329" t="s">
        <v>34</v>
      </c>
      <c r="N329" t="s">
        <v>34</v>
      </c>
      <c r="O329">
        <v>1.5</v>
      </c>
      <c r="P329" t="s">
        <v>34</v>
      </c>
      <c r="Q329" t="s">
        <v>34</v>
      </c>
      <c r="R329">
        <v>20</v>
      </c>
      <c r="S329" t="s">
        <v>34</v>
      </c>
      <c r="T329">
        <v>18</v>
      </c>
      <c r="U329" t="s">
        <v>34</v>
      </c>
      <c r="V329" t="s">
        <v>34</v>
      </c>
      <c r="W329" t="s">
        <v>34</v>
      </c>
      <c r="X329" t="s">
        <v>34</v>
      </c>
      <c r="Y329" t="s">
        <v>34</v>
      </c>
      <c r="Z329" t="s">
        <v>34</v>
      </c>
      <c r="AA329">
        <v>343</v>
      </c>
      <c r="AB329">
        <v>29</v>
      </c>
      <c r="AC329" t="s">
        <v>34</v>
      </c>
      <c r="AD329" t="s">
        <v>34</v>
      </c>
      <c r="AE329" t="s">
        <v>34</v>
      </c>
      <c r="AF329" t="s">
        <v>34</v>
      </c>
      <c r="AG329" t="s">
        <v>34</v>
      </c>
      <c r="AH329" t="s">
        <v>34</v>
      </c>
    </row>
    <row r="330" spans="1:34" x14ac:dyDescent="0.2">
      <c r="A330" t="s">
        <v>405</v>
      </c>
      <c r="B330" t="s">
        <v>1097</v>
      </c>
      <c r="C330">
        <v>1</v>
      </c>
      <c r="D330" t="s">
        <v>34</v>
      </c>
      <c r="E330" t="s">
        <v>41</v>
      </c>
      <c r="F330" t="s">
        <v>34</v>
      </c>
      <c r="G330" t="s">
        <v>34</v>
      </c>
      <c r="H330" t="s">
        <v>34</v>
      </c>
      <c r="I330" t="s">
        <v>34</v>
      </c>
      <c r="J330" t="s">
        <v>34</v>
      </c>
      <c r="K330" t="s">
        <v>34</v>
      </c>
      <c r="L330" t="s">
        <v>34</v>
      </c>
      <c r="M330" t="s">
        <v>34</v>
      </c>
      <c r="N330" t="s">
        <v>34</v>
      </c>
      <c r="O330">
        <v>2</v>
      </c>
      <c r="P330" t="s">
        <v>34</v>
      </c>
      <c r="Q330" t="s">
        <v>34</v>
      </c>
      <c r="R330">
        <v>20</v>
      </c>
      <c r="S330" t="s">
        <v>34</v>
      </c>
      <c r="T330">
        <v>18</v>
      </c>
      <c r="U330" t="s">
        <v>34</v>
      </c>
      <c r="V330" t="s">
        <v>34</v>
      </c>
      <c r="W330" t="s">
        <v>34</v>
      </c>
      <c r="X330" t="s">
        <v>34</v>
      </c>
      <c r="Y330" t="s">
        <v>34</v>
      </c>
      <c r="Z330" t="s">
        <v>34</v>
      </c>
      <c r="AA330">
        <v>385</v>
      </c>
      <c r="AB330">
        <v>56</v>
      </c>
      <c r="AC330" t="s">
        <v>34</v>
      </c>
      <c r="AD330" t="s">
        <v>34</v>
      </c>
      <c r="AE330" t="s">
        <v>34</v>
      </c>
      <c r="AF330" t="s">
        <v>34</v>
      </c>
      <c r="AG330" t="s">
        <v>34</v>
      </c>
      <c r="AH330" t="s">
        <v>34</v>
      </c>
    </row>
    <row r="331" spans="1:34" x14ac:dyDescent="0.2">
      <c r="A331" t="s">
        <v>405</v>
      </c>
      <c r="B331" t="s">
        <v>1097</v>
      </c>
      <c r="C331">
        <v>1</v>
      </c>
      <c r="D331" t="s">
        <v>34</v>
      </c>
      <c r="E331" t="s">
        <v>41</v>
      </c>
      <c r="F331" t="s">
        <v>34</v>
      </c>
      <c r="G331" t="s">
        <v>34</v>
      </c>
      <c r="H331" t="s">
        <v>34</v>
      </c>
      <c r="I331" t="s">
        <v>34</v>
      </c>
      <c r="J331" t="s">
        <v>34</v>
      </c>
      <c r="K331" t="s">
        <v>34</v>
      </c>
      <c r="L331" t="s">
        <v>34</v>
      </c>
      <c r="M331" t="s">
        <v>34</v>
      </c>
      <c r="N331" t="s">
        <v>34</v>
      </c>
      <c r="O331">
        <v>2.5</v>
      </c>
      <c r="P331" t="s">
        <v>34</v>
      </c>
      <c r="Q331" t="s">
        <v>34</v>
      </c>
      <c r="R331">
        <v>15</v>
      </c>
      <c r="S331" t="s">
        <v>34</v>
      </c>
      <c r="T331">
        <v>18</v>
      </c>
      <c r="U331" t="s">
        <v>34</v>
      </c>
      <c r="V331" t="s">
        <v>34</v>
      </c>
      <c r="W331" t="s">
        <v>34</v>
      </c>
      <c r="X331" t="s">
        <v>34</v>
      </c>
      <c r="Y331" t="s">
        <v>34</v>
      </c>
      <c r="Z331" t="s">
        <v>34</v>
      </c>
      <c r="AA331">
        <v>12</v>
      </c>
      <c r="AB331">
        <v>459</v>
      </c>
      <c r="AC331" t="s">
        <v>34</v>
      </c>
      <c r="AD331" t="s">
        <v>34</v>
      </c>
      <c r="AE331" t="s">
        <v>34</v>
      </c>
      <c r="AF331" t="s">
        <v>34</v>
      </c>
      <c r="AG331" t="s">
        <v>34</v>
      </c>
      <c r="AH331" t="s">
        <v>34</v>
      </c>
    </row>
    <row r="332" spans="1:34" x14ac:dyDescent="0.2">
      <c r="A332" t="s">
        <v>405</v>
      </c>
      <c r="B332" t="s">
        <v>1098</v>
      </c>
      <c r="C332">
        <v>1</v>
      </c>
      <c r="D332" t="s">
        <v>34</v>
      </c>
      <c r="E332" t="s">
        <v>41</v>
      </c>
      <c r="F332" t="s">
        <v>34</v>
      </c>
      <c r="G332" t="s">
        <v>34</v>
      </c>
      <c r="H332" t="s">
        <v>34</v>
      </c>
      <c r="I332" t="s">
        <v>34</v>
      </c>
      <c r="J332" t="s">
        <v>34</v>
      </c>
      <c r="K332" t="s">
        <v>34</v>
      </c>
      <c r="L332" t="s">
        <v>34</v>
      </c>
      <c r="M332" t="s">
        <v>34</v>
      </c>
      <c r="N332" t="s">
        <v>34</v>
      </c>
      <c r="O332">
        <v>2</v>
      </c>
      <c r="P332" t="s">
        <v>34</v>
      </c>
      <c r="Q332" t="s">
        <v>34</v>
      </c>
      <c r="R332">
        <v>15</v>
      </c>
      <c r="S332" t="s">
        <v>34</v>
      </c>
      <c r="T332">
        <v>15</v>
      </c>
      <c r="U332" t="s">
        <v>34</v>
      </c>
      <c r="V332" t="s">
        <v>34</v>
      </c>
      <c r="W332" t="s">
        <v>34</v>
      </c>
      <c r="X332" t="s">
        <v>34</v>
      </c>
      <c r="Y332" t="s">
        <v>34</v>
      </c>
      <c r="Z332" t="s">
        <v>34</v>
      </c>
      <c r="AA332">
        <v>538</v>
      </c>
      <c r="AB332">
        <v>58</v>
      </c>
      <c r="AC332" t="s">
        <v>34</v>
      </c>
      <c r="AD332" t="s">
        <v>34</v>
      </c>
      <c r="AE332" t="s">
        <v>34</v>
      </c>
      <c r="AF332" t="s">
        <v>34</v>
      </c>
      <c r="AG332" t="s">
        <v>34</v>
      </c>
      <c r="AH332" t="s">
        <v>34</v>
      </c>
    </row>
    <row r="333" spans="1:34" x14ac:dyDescent="0.2">
      <c r="A333" t="s">
        <v>405</v>
      </c>
      <c r="B333" t="s">
        <v>1099</v>
      </c>
      <c r="C333">
        <v>1</v>
      </c>
      <c r="D333" t="s">
        <v>34</v>
      </c>
      <c r="E333" t="s">
        <v>41</v>
      </c>
      <c r="F333" t="s">
        <v>34</v>
      </c>
      <c r="G333" t="s">
        <v>34</v>
      </c>
      <c r="H333" t="s">
        <v>34</v>
      </c>
      <c r="I333" t="s">
        <v>34</v>
      </c>
      <c r="J333" t="s">
        <v>34</v>
      </c>
      <c r="K333" t="s">
        <v>34</v>
      </c>
      <c r="L333" t="s">
        <v>34</v>
      </c>
      <c r="M333" t="s">
        <v>34</v>
      </c>
      <c r="N333" t="s">
        <v>34</v>
      </c>
      <c r="O333">
        <v>2</v>
      </c>
      <c r="P333" t="s">
        <v>34</v>
      </c>
      <c r="Q333" t="s">
        <v>34</v>
      </c>
      <c r="R333">
        <v>15</v>
      </c>
      <c r="S333" t="s">
        <v>34</v>
      </c>
      <c r="T333">
        <v>15</v>
      </c>
      <c r="U333" t="s">
        <v>34</v>
      </c>
      <c r="V333" t="s">
        <v>34</v>
      </c>
      <c r="W333" t="s">
        <v>34</v>
      </c>
      <c r="X333" t="s">
        <v>34</v>
      </c>
      <c r="Y333" t="s">
        <v>34</v>
      </c>
      <c r="Z333" t="s">
        <v>34</v>
      </c>
      <c r="AA333">
        <v>653</v>
      </c>
      <c r="AB333">
        <v>42</v>
      </c>
      <c r="AC333" t="s">
        <v>34</v>
      </c>
      <c r="AD333" t="s">
        <v>34</v>
      </c>
      <c r="AE333" t="s">
        <v>34</v>
      </c>
      <c r="AF333" t="s">
        <v>34</v>
      </c>
      <c r="AG333" t="s">
        <v>34</v>
      </c>
      <c r="AH333" t="s">
        <v>34</v>
      </c>
    </row>
    <row r="334" spans="1:34" x14ac:dyDescent="0.2">
      <c r="A334" t="s">
        <v>405</v>
      </c>
      <c r="B334" t="s">
        <v>1100</v>
      </c>
      <c r="C334">
        <v>1</v>
      </c>
      <c r="D334" t="s">
        <v>34</v>
      </c>
      <c r="E334" t="s">
        <v>41</v>
      </c>
      <c r="F334" t="s">
        <v>34</v>
      </c>
      <c r="G334" t="s">
        <v>34</v>
      </c>
      <c r="H334" t="s">
        <v>34</v>
      </c>
      <c r="I334" t="s">
        <v>34</v>
      </c>
      <c r="J334" t="s">
        <v>34</v>
      </c>
      <c r="K334" t="s">
        <v>34</v>
      </c>
      <c r="L334" t="s">
        <v>34</v>
      </c>
      <c r="M334" t="s">
        <v>34</v>
      </c>
      <c r="N334" t="s">
        <v>34</v>
      </c>
      <c r="O334">
        <v>2</v>
      </c>
      <c r="P334" t="s">
        <v>34</v>
      </c>
      <c r="Q334" t="s">
        <v>34</v>
      </c>
      <c r="R334">
        <v>15</v>
      </c>
      <c r="S334" t="s">
        <v>34</v>
      </c>
      <c r="T334">
        <v>15</v>
      </c>
      <c r="U334" t="s">
        <v>34</v>
      </c>
      <c r="V334" t="s">
        <v>34</v>
      </c>
      <c r="W334" t="s">
        <v>34</v>
      </c>
      <c r="X334" t="s">
        <v>34</v>
      </c>
      <c r="Y334" t="s">
        <v>34</v>
      </c>
      <c r="Z334" t="s">
        <v>34</v>
      </c>
      <c r="AA334">
        <v>766</v>
      </c>
      <c r="AB334">
        <v>43</v>
      </c>
      <c r="AC334" t="s">
        <v>34</v>
      </c>
      <c r="AD334" t="s">
        <v>34</v>
      </c>
      <c r="AE334" t="s">
        <v>34</v>
      </c>
      <c r="AF334" t="s">
        <v>34</v>
      </c>
      <c r="AG334" t="s">
        <v>34</v>
      </c>
      <c r="AH334" t="s">
        <v>34</v>
      </c>
    </row>
    <row r="335" spans="1:34" x14ac:dyDescent="0.2">
      <c r="A335" t="s">
        <v>670</v>
      </c>
      <c r="B335" t="s">
        <v>671</v>
      </c>
      <c r="C335">
        <v>0</v>
      </c>
      <c r="D335" t="s">
        <v>34</v>
      </c>
      <c r="E335" t="s">
        <v>672</v>
      </c>
      <c r="F335" t="s">
        <v>34</v>
      </c>
      <c r="G335" t="s">
        <v>34</v>
      </c>
      <c r="H335" t="s">
        <v>34</v>
      </c>
      <c r="I335" t="s">
        <v>34</v>
      </c>
      <c r="J335" t="s">
        <v>34</v>
      </c>
      <c r="K335" t="s">
        <v>34</v>
      </c>
      <c r="L335" t="s">
        <v>34</v>
      </c>
      <c r="M335" t="s">
        <v>34</v>
      </c>
      <c r="N335" t="s">
        <v>34</v>
      </c>
      <c r="O335">
        <v>0.1</v>
      </c>
      <c r="P335" t="s">
        <v>34</v>
      </c>
      <c r="Q335" t="s">
        <v>34</v>
      </c>
      <c r="R335">
        <v>21</v>
      </c>
      <c r="S335" t="s">
        <v>34</v>
      </c>
      <c r="T335">
        <v>20</v>
      </c>
      <c r="U335" t="s">
        <v>34</v>
      </c>
      <c r="V335">
        <v>18</v>
      </c>
      <c r="W335" t="s">
        <v>34</v>
      </c>
      <c r="X335" t="s">
        <v>34</v>
      </c>
      <c r="Y335" t="s">
        <v>34</v>
      </c>
      <c r="Z335" t="s">
        <v>34</v>
      </c>
      <c r="AA335">
        <v>60</v>
      </c>
      <c r="AB335" t="s">
        <v>34</v>
      </c>
      <c r="AC335" t="s">
        <v>34</v>
      </c>
      <c r="AD335" t="s">
        <v>34</v>
      </c>
      <c r="AE335" t="s">
        <v>34</v>
      </c>
      <c r="AF335" t="s">
        <v>673</v>
      </c>
      <c r="AG335" t="s">
        <v>34</v>
      </c>
      <c r="AH335" t="s">
        <v>34</v>
      </c>
    </row>
    <row r="336" spans="1:34" x14ac:dyDescent="0.2">
      <c r="A336" t="s">
        <v>670</v>
      </c>
      <c r="B336" t="s">
        <v>671</v>
      </c>
      <c r="C336">
        <v>0</v>
      </c>
      <c r="D336" t="s">
        <v>34</v>
      </c>
      <c r="E336" t="s">
        <v>672</v>
      </c>
      <c r="F336" t="s">
        <v>34</v>
      </c>
      <c r="G336" t="s">
        <v>34</v>
      </c>
      <c r="H336" t="s">
        <v>34</v>
      </c>
      <c r="I336" t="s">
        <v>34</v>
      </c>
      <c r="J336" t="s">
        <v>34</v>
      </c>
      <c r="K336" t="s">
        <v>34</v>
      </c>
      <c r="L336" t="s">
        <v>34</v>
      </c>
      <c r="M336" t="s">
        <v>34</v>
      </c>
      <c r="N336" t="s">
        <v>34</v>
      </c>
      <c r="O336">
        <v>0.1</v>
      </c>
      <c r="P336" t="s">
        <v>34</v>
      </c>
      <c r="Q336" t="s">
        <v>34</v>
      </c>
      <c r="R336">
        <v>21</v>
      </c>
      <c r="S336" t="s">
        <v>34</v>
      </c>
      <c r="T336">
        <v>20</v>
      </c>
      <c r="U336" t="s">
        <v>34</v>
      </c>
      <c r="V336">
        <v>21</v>
      </c>
      <c r="W336" t="s">
        <v>34</v>
      </c>
      <c r="X336" t="s">
        <v>34</v>
      </c>
      <c r="Y336" t="s">
        <v>34</v>
      </c>
      <c r="Z336" t="s">
        <v>34</v>
      </c>
      <c r="AA336">
        <v>80</v>
      </c>
      <c r="AB336" t="s">
        <v>34</v>
      </c>
      <c r="AC336" t="s">
        <v>34</v>
      </c>
      <c r="AD336" t="s">
        <v>34</v>
      </c>
      <c r="AE336" t="s">
        <v>34</v>
      </c>
      <c r="AF336" t="s">
        <v>673</v>
      </c>
      <c r="AG336" t="s">
        <v>34</v>
      </c>
      <c r="AH336" t="s">
        <v>34</v>
      </c>
    </row>
    <row r="337" spans="1:34" x14ac:dyDescent="0.2">
      <c r="A337" t="s">
        <v>670</v>
      </c>
      <c r="B337" t="s">
        <v>671</v>
      </c>
      <c r="C337">
        <v>0</v>
      </c>
      <c r="D337" t="s">
        <v>34</v>
      </c>
      <c r="E337" t="s">
        <v>672</v>
      </c>
      <c r="F337" t="s">
        <v>34</v>
      </c>
      <c r="G337" t="s">
        <v>34</v>
      </c>
      <c r="H337" t="s">
        <v>34</v>
      </c>
      <c r="I337" t="s">
        <v>34</v>
      </c>
      <c r="J337" t="s">
        <v>34</v>
      </c>
      <c r="K337" t="s">
        <v>34</v>
      </c>
      <c r="L337" t="s">
        <v>34</v>
      </c>
      <c r="M337" t="s">
        <v>34</v>
      </c>
      <c r="N337" t="s">
        <v>34</v>
      </c>
      <c r="O337">
        <v>0.1</v>
      </c>
      <c r="P337" t="s">
        <v>34</v>
      </c>
      <c r="Q337" t="s">
        <v>34</v>
      </c>
      <c r="R337">
        <v>21</v>
      </c>
      <c r="S337" t="s">
        <v>34</v>
      </c>
      <c r="T337">
        <v>20</v>
      </c>
      <c r="U337" t="s">
        <v>34</v>
      </c>
      <c r="V337">
        <v>24</v>
      </c>
      <c r="W337" t="s">
        <v>34</v>
      </c>
      <c r="X337" t="s">
        <v>34</v>
      </c>
      <c r="Y337" t="s">
        <v>34</v>
      </c>
      <c r="Z337" t="s">
        <v>34</v>
      </c>
      <c r="AA337">
        <v>120</v>
      </c>
      <c r="AB337" t="s">
        <v>34</v>
      </c>
      <c r="AC337" t="s">
        <v>34</v>
      </c>
      <c r="AD337" t="s">
        <v>34</v>
      </c>
      <c r="AE337" t="s">
        <v>34</v>
      </c>
      <c r="AF337" t="s">
        <v>673</v>
      </c>
      <c r="AG337" t="s">
        <v>34</v>
      </c>
      <c r="AH337" t="s">
        <v>34</v>
      </c>
    </row>
    <row r="338" spans="1:34" x14ac:dyDescent="0.2">
      <c r="A338" t="s">
        <v>670</v>
      </c>
      <c r="B338" t="s">
        <v>671</v>
      </c>
      <c r="C338">
        <v>0</v>
      </c>
      <c r="D338" t="s">
        <v>34</v>
      </c>
      <c r="E338" t="s">
        <v>672</v>
      </c>
      <c r="F338" t="s">
        <v>34</v>
      </c>
      <c r="G338" t="s">
        <v>34</v>
      </c>
      <c r="H338" t="s">
        <v>34</v>
      </c>
      <c r="I338" t="s">
        <v>34</v>
      </c>
      <c r="J338" t="s">
        <v>34</v>
      </c>
      <c r="K338" t="s">
        <v>34</v>
      </c>
      <c r="L338" t="s">
        <v>34</v>
      </c>
      <c r="M338" t="s">
        <v>34</v>
      </c>
      <c r="N338" t="s">
        <v>34</v>
      </c>
      <c r="O338">
        <v>0.1</v>
      </c>
      <c r="P338" t="s">
        <v>34</v>
      </c>
      <c r="Q338" t="s">
        <v>34</v>
      </c>
      <c r="R338">
        <v>21</v>
      </c>
      <c r="S338" t="s">
        <v>34</v>
      </c>
      <c r="T338">
        <v>20</v>
      </c>
      <c r="U338" t="s">
        <v>34</v>
      </c>
      <c r="V338">
        <v>25.5</v>
      </c>
      <c r="W338" t="s">
        <v>34</v>
      </c>
      <c r="X338" t="s">
        <v>34</v>
      </c>
      <c r="Y338" t="s">
        <v>34</v>
      </c>
      <c r="Z338" t="s">
        <v>34</v>
      </c>
      <c r="AA338">
        <v>175</v>
      </c>
      <c r="AB338" t="s">
        <v>34</v>
      </c>
      <c r="AC338" t="s">
        <v>34</v>
      </c>
      <c r="AD338" t="s">
        <v>34</v>
      </c>
      <c r="AE338" t="s">
        <v>34</v>
      </c>
      <c r="AF338" t="s">
        <v>673</v>
      </c>
      <c r="AG338" t="s">
        <v>34</v>
      </c>
      <c r="AH338" t="s">
        <v>34</v>
      </c>
    </row>
    <row r="339" spans="1:34" x14ac:dyDescent="0.2">
      <c r="A339" t="s">
        <v>670</v>
      </c>
      <c r="B339" t="s">
        <v>671</v>
      </c>
      <c r="C339">
        <v>0</v>
      </c>
      <c r="D339" t="s">
        <v>34</v>
      </c>
      <c r="E339" t="s">
        <v>672</v>
      </c>
      <c r="F339" t="s">
        <v>34</v>
      </c>
      <c r="G339" t="s">
        <v>34</v>
      </c>
      <c r="H339" t="s">
        <v>34</v>
      </c>
      <c r="I339" t="s">
        <v>34</v>
      </c>
      <c r="J339" t="s">
        <v>34</v>
      </c>
      <c r="K339" t="s">
        <v>34</v>
      </c>
      <c r="L339" t="s">
        <v>34</v>
      </c>
      <c r="M339" t="s">
        <v>34</v>
      </c>
      <c r="N339" t="s">
        <v>34</v>
      </c>
      <c r="O339">
        <v>0.1</v>
      </c>
      <c r="P339" t="s">
        <v>34</v>
      </c>
      <c r="Q339" t="s">
        <v>34</v>
      </c>
      <c r="R339">
        <v>21</v>
      </c>
      <c r="S339" t="s">
        <v>34</v>
      </c>
      <c r="T339">
        <v>20</v>
      </c>
      <c r="U339" t="s">
        <v>34</v>
      </c>
      <c r="V339">
        <v>27</v>
      </c>
      <c r="W339" t="s">
        <v>34</v>
      </c>
      <c r="X339" t="s">
        <v>34</v>
      </c>
      <c r="Y339" t="s">
        <v>34</v>
      </c>
      <c r="Z339" t="s">
        <v>34</v>
      </c>
      <c r="AA339">
        <v>250</v>
      </c>
      <c r="AB339" t="s">
        <v>34</v>
      </c>
      <c r="AC339" t="s">
        <v>34</v>
      </c>
      <c r="AD339" t="s">
        <v>34</v>
      </c>
      <c r="AE339" t="s">
        <v>34</v>
      </c>
      <c r="AF339" t="s">
        <v>674</v>
      </c>
      <c r="AG339">
        <v>1000</v>
      </c>
      <c r="AH339" t="s">
        <v>34</v>
      </c>
    </row>
    <row r="340" spans="1:34" x14ac:dyDescent="0.2">
      <c r="A340" t="s">
        <v>242</v>
      </c>
      <c r="B340" t="s">
        <v>1101</v>
      </c>
      <c r="C340">
        <v>0</v>
      </c>
      <c r="D340">
        <v>18.600000000000001</v>
      </c>
      <c r="E340" t="s">
        <v>243</v>
      </c>
      <c r="F340" t="s">
        <v>34</v>
      </c>
      <c r="G340" t="s">
        <v>34</v>
      </c>
      <c r="H340" t="s">
        <v>34</v>
      </c>
      <c r="I340" t="s">
        <v>34</v>
      </c>
      <c r="J340" t="s">
        <v>34</v>
      </c>
      <c r="K340" t="s">
        <v>34</v>
      </c>
      <c r="L340" t="s">
        <v>34</v>
      </c>
      <c r="M340" t="s">
        <v>34</v>
      </c>
      <c r="N340" t="s">
        <v>34</v>
      </c>
      <c r="O340">
        <v>0.1</v>
      </c>
      <c r="P340" t="s">
        <v>34</v>
      </c>
      <c r="Q340">
        <v>20</v>
      </c>
      <c r="R340">
        <v>15</v>
      </c>
      <c r="S340" t="s">
        <v>34</v>
      </c>
      <c r="T340">
        <v>20</v>
      </c>
      <c r="U340" t="s">
        <v>34</v>
      </c>
      <c r="V340" t="s">
        <v>34</v>
      </c>
      <c r="W340">
        <f>AVERAGE(22,25)</f>
        <v>23.5</v>
      </c>
      <c r="X340">
        <f>_xlfn.STDEV.P(22,25)</f>
        <v>1.5</v>
      </c>
      <c r="Y340" t="s">
        <v>34</v>
      </c>
      <c r="Z340" t="s">
        <v>34</v>
      </c>
      <c r="AA340">
        <v>257.7</v>
      </c>
      <c r="AB340" t="s">
        <v>34</v>
      </c>
      <c r="AC340" t="s">
        <v>34</v>
      </c>
      <c r="AD340" t="s">
        <v>34</v>
      </c>
      <c r="AE340" t="s">
        <v>244</v>
      </c>
      <c r="AF340" t="s">
        <v>36</v>
      </c>
      <c r="AG340" t="s">
        <v>34</v>
      </c>
      <c r="AH340" t="s">
        <v>34</v>
      </c>
    </row>
    <row r="341" spans="1:34" x14ac:dyDescent="0.2">
      <c r="A341" t="s">
        <v>242</v>
      </c>
      <c r="B341" t="s">
        <v>1101</v>
      </c>
      <c r="C341">
        <v>0</v>
      </c>
      <c r="D341">
        <v>18.600000000000001</v>
      </c>
      <c r="E341" t="s">
        <v>243</v>
      </c>
      <c r="F341" t="s">
        <v>34</v>
      </c>
      <c r="G341" t="s">
        <v>34</v>
      </c>
      <c r="H341" t="s">
        <v>34</v>
      </c>
      <c r="I341" t="s">
        <v>34</v>
      </c>
      <c r="J341" t="s">
        <v>34</v>
      </c>
      <c r="K341" t="s">
        <v>34</v>
      </c>
      <c r="L341" t="s">
        <v>34</v>
      </c>
      <c r="M341" t="s">
        <v>34</v>
      </c>
      <c r="N341" t="s">
        <v>34</v>
      </c>
      <c r="O341">
        <v>0.5</v>
      </c>
      <c r="P341" t="s">
        <v>34</v>
      </c>
      <c r="Q341">
        <v>20</v>
      </c>
      <c r="R341">
        <v>15</v>
      </c>
      <c r="S341" t="s">
        <v>34</v>
      </c>
      <c r="T341">
        <v>20</v>
      </c>
      <c r="U341" t="s">
        <v>34</v>
      </c>
      <c r="V341" t="s">
        <v>34</v>
      </c>
      <c r="W341">
        <f>AVERAGE(22,25)</f>
        <v>23.5</v>
      </c>
      <c r="X341">
        <f>_xlfn.STDEV.P(22,25)</f>
        <v>1.5</v>
      </c>
      <c r="Y341" t="s">
        <v>34</v>
      </c>
      <c r="Z341" t="s">
        <v>34</v>
      </c>
      <c r="AA341">
        <v>237</v>
      </c>
      <c r="AB341" t="s">
        <v>34</v>
      </c>
      <c r="AC341" t="s">
        <v>34</v>
      </c>
      <c r="AD341" t="s">
        <v>34</v>
      </c>
      <c r="AE341" t="s">
        <v>244</v>
      </c>
      <c r="AF341" t="s">
        <v>36</v>
      </c>
      <c r="AG341" t="s">
        <v>34</v>
      </c>
      <c r="AH341" t="s">
        <v>34</v>
      </c>
    </row>
    <row r="342" spans="1:34" x14ac:dyDescent="0.2">
      <c r="A342" t="s">
        <v>242</v>
      </c>
      <c r="B342" t="s">
        <v>1101</v>
      </c>
      <c r="C342">
        <v>0</v>
      </c>
      <c r="D342">
        <v>18.600000000000001</v>
      </c>
      <c r="E342" t="s">
        <v>243</v>
      </c>
      <c r="F342" t="s">
        <v>34</v>
      </c>
      <c r="G342" t="s">
        <v>34</v>
      </c>
      <c r="H342" t="s">
        <v>34</v>
      </c>
      <c r="I342" t="s">
        <v>34</v>
      </c>
      <c r="J342" t="s">
        <v>34</v>
      </c>
      <c r="K342" t="s">
        <v>34</v>
      </c>
      <c r="L342" t="s">
        <v>34</v>
      </c>
      <c r="M342" t="s">
        <v>34</v>
      </c>
      <c r="N342" t="s">
        <v>34</v>
      </c>
      <c r="O342">
        <v>1</v>
      </c>
      <c r="P342" t="s">
        <v>34</v>
      </c>
      <c r="Q342">
        <v>20</v>
      </c>
      <c r="R342">
        <v>15</v>
      </c>
      <c r="S342" t="s">
        <v>34</v>
      </c>
      <c r="T342">
        <v>20</v>
      </c>
      <c r="U342" t="s">
        <v>34</v>
      </c>
      <c r="V342" t="s">
        <v>34</v>
      </c>
      <c r="W342">
        <f>AVERAGE(22,25)</f>
        <v>23.5</v>
      </c>
      <c r="X342">
        <f>_xlfn.STDEV.P(22,25)</f>
        <v>1.5</v>
      </c>
      <c r="Y342" t="s">
        <v>34</v>
      </c>
      <c r="Z342" t="s">
        <v>34</v>
      </c>
      <c r="AA342">
        <v>250.8</v>
      </c>
      <c r="AB342" t="s">
        <v>34</v>
      </c>
      <c r="AC342" t="s">
        <v>34</v>
      </c>
      <c r="AD342" t="s">
        <v>34</v>
      </c>
      <c r="AE342" t="s">
        <v>244</v>
      </c>
      <c r="AF342" t="s">
        <v>36</v>
      </c>
      <c r="AG342" t="s">
        <v>34</v>
      </c>
      <c r="AH342" t="s">
        <v>34</v>
      </c>
    </row>
    <row r="343" spans="1:34" x14ac:dyDescent="0.2">
      <c r="A343" t="s">
        <v>242</v>
      </c>
      <c r="B343" t="s">
        <v>1101</v>
      </c>
      <c r="C343">
        <v>0</v>
      </c>
      <c r="D343">
        <v>18.600000000000001</v>
      </c>
      <c r="E343" t="s">
        <v>243</v>
      </c>
      <c r="F343" t="s">
        <v>34</v>
      </c>
      <c r="G343" t="s">
        <v>34</v>
      </c>
      <c r="H343" t="s">
        <v>34</v>
      </c>
      <c r="I343" t="s">
        <v>34</v>
      </c>
      <c r="J343" t="s">
        <v>34</v>
      </c>
      <c r="K343" t="s">
        <v>34</v>
      </c>
      <c r="L343" t="s">
        <v>34</v>
      </c>
      <c r="M343" t="s">
        <v>34</v>
      </c>
      <c r="N343" t="s">
        <v>34</v>
      </c>
      <c r="O343">
        <v>1.5</v>
      </c>
      <c r="P343" t="s">
        <v>34</v>
      </c>
      <c r="Q343">
        <v>20</v>
      </c>
      <c r="R343">
        <v>15</v>
      </c>
      <c r="S343" t="s">
        <v>34</v>
      </c>
      <c r="T343">
        <v>20</v>
      </c>
      <c r="U343" t="s">
        <v>34</v>
      </c>
      <c r="V343" t="s">
        <v>34</v>
      </c>
      <c r="W343">
        <f>AVERAGE(22,25)</f>
        <v>23.5</v>
      </c>
      <c r="X343">
        <f>_xlfn.STDEV.P(22,25)</f>
        <v>1.5</v>
      </c>
      <c r="Y343" t="s">
        <v>34</v>
      </c>
      <c r="Z343" t="s">
        <v>34</v>
      </c>
      <c r="AA343">
        <v>237.05</v>
      </c>
      <c r="AB343" t="s">
        <v>34</v>
      </c>
      <c r="AC343" t="s">
        <v>34</v>
      </c>
      <c r="AD343" t="s">
        <v>34</v>
      </c>
      <c r="AE343" t="s">
        <v>245</v>
      </c>
      <c r="AF343" t="s">
        <v>36</v>
      </c>
      <c r="AG343" t="s">
        <v>34</v>
      </c>
      <c r="AH343" t="s">
        <v>34</v>
      </c>
    </row>
    <row r="344" spans="1:34" x14ac:dyDescent="0.2">
      <c r="A344" t="s">
        <v>756</v>
      </c>
      <c r="B344" t="s">
        <v>1102</v>
      </c>
      <c r="C344">
        <v>0</v>
      </c>
      <c r="D344">
        <v>1700</v>
      </c>
      <c r="E344" t="s">
        <v>500</v>
      </c>
      <c r="F344" t="s">
        <v>34</v>
      </c>
      <c r="G344" t="s">
        <v>34</v>
      </c>
      <c r="H344" t="s">
        <v>34</v>
      </c>
      <c r="I344" t="s">
        <v>34</v>
      </c>
      <c r="J344" t="s">
        <v>34</v>
      </c>
      <c r="K344" t="s">
        <v>34</v>
      </c>
      <c r="L344" t="s">
        <v>34</v>
      </c>
      <c r="M344" t="s">
        <v>34</v>
      </c>
      <c r="N344" t="s">
        <v>34</v>
      </c>
      <c r="O344">
        <v>1.5</v>
      </c>
      <c r="P344" t="s">
        <v>34</v>
      </c>
      <c r="Q344" t="s">
        <v>34</v>
      </c>
      <c r="R344">
        <v>13</v>
      </c>
      <c r="S344" t="s">
        <v>34</v>
      </c>
      <c r="T344">
        <v>26</v>
      </c>
      <c r="U344" t="s">
        <v>34</v>
      </c>
      <c r="V344" t="s">
        <v>757</v>
      </c>
      <c r="W344" t="s">
        <v>34</v>
      </c>
      <c r="X344" t="s">
        <v>34</v>
      </c>
      <c r="Y344" t="s">
        <v>34</v>
      </c>
      <c r="Z344" t="s">
        <v>34</v>
      </c>
      <c r="AA344">
        <v>70</v>
      </c>
      <c r="AB344" t="s">
        <v>34</v>
      </c>
      <c r="AC344" t="s">
        <v>34</v>
      </c>
      <c r="AD344" t="s">
        <v>34</v>
      </c>
      <c r="AE344" t="s">
        <v>34</v>
      </c>
      <c r="AF344" t="s">
        <v>36</v>
      </c>
      <c r="AG344" t="s">
        <v>34</v>
      </c>
      <c r="AH344" t="s">
        <v>34</v>
      </c>
    </row>
    <row r="345" spans="1:34" x14ac:dyDescent="0.2">
      <c r="A345" t="s">
        <v>756</v>
      </c>
      <c r="B345" t="s">
        <v>1102</v>
      </c>
      <c r="C345">
        <v>0</v>
      </c>
      <c r="D345">
        <v>1700</v>
      </c>
      <c r="E345" t="s">
        <v>500</v>
      </c>
      <c r="F345" t="s">
        <v>34</v>
      </c>
      <c r="G345" t="s">
        <v>34</v>
      </c>
      <c r="H345" t="s">
        <v>34</v>
      </c>
      <c r="I345" t="s">
        <v>34</v>
      </c>
      <c r="J345" t="s">
        <v>34</v>
      </c>
      <c r="K345" t="s">
        <v>34</v>
      </c>
      <c r="L345" t="s">
        <v>34</v>
      </c>
      <c r="M345" t="s">
        <v>34</v>
      </c>
      <c r="N345" t="s">
        <v>34</v>
      </c>
      <c r="O345">
        <v>0.6</v>
      </c>
      <c r="P345" t="s">
        <v>34</v>
      </c>
      <c r="Q345" t="s">
        <v>34</v>
      </c>
      <c r="R345">
        <v>8</v>
      </c>
      <c r="S345" t="s">
        <v>34</v>
      </c>
      <c r="T345">
        <v>26</v>
      </c>
      <c r="U345" t="s">
        <v>34</v>
      </c>
      <c r="V345" t="s">
        <v>757</v>
      </c>
      <c r="W345" t="s">
        <v>34</v>
      </c>
      <c r="X345" t="s">
        <v>34</v>
      </c>
      <c r="Y345" t="s">
        <v>34</v>
      </c>
      <c r="Z345" t="s">
        <v>34</v>
      </c>
      <c r="AA345">
        <v>79</v>
      </c>
      <c r="AB345" t="s">
        <v>34</v>
      </c>
      <c r="AC345" t="s">
        <v>34</v>
      </c>
      <c r="AD345" t="s">
        <v>34</v>
      </c>
      <c r="AE345" t="s">
        <v>34</v>
      </c>
      <c r="AF345" t="s">
        <v>36</v>
      </c>
      <c r="AG345" t="s">
        <v>34</v>
      </c>
      <c r="AH345" t="s">
        <v>34</v>
      </c>
    </row>
    <row r="346" spans="1:34" x14ac:dyDescent="0.2">
      <c r="A346" t="s">
        <v>758</v>
      </c>
      <c r="B346" t="s">
        <v>759</v>
      </c>
      <c r="C346">
        <v>0</v>
      </c>
      <c r="D346" t="s">
        <v>34</v>
      </c>
      <c r="E346" t="s">
        <v>760</v>
      </c>
      <c r="F346" t="s">
        <v>34</v>
      </c>
      <c r="G346" t="s">
        <v>34</v>
      </c>
      <c r="H346" t="s">
        <v>34</v>
      </c>
      <c r="I346" t="s">
        <v>34</v>
      </c>
      <c r="J346" t="s">
        <v>34</v>
      </c>
      <c r="K346" t="s">
        <v>34</v>
      </c>
      <c r="L346" t="s">
        <v>34</v>
      </c>
      <c r="M346" t="s">
        <v>761</v>
      </c>
      <c r="N346" t="s">
        <v>34</v>
      </c>
      <c r="O346">
        <v>0.25</v>
      </c>
      <c r="P346" t="s">
        <v>34</v>
      </c>
      <c r="Q346">
        <v>24</v>
      </c>
      <c r="R346">
        <v>14</v>
      </c>
      <c r="S346" t="s">
        <v>34</v>
      </c>
      <c r="T346">
        <v>20</v>
      </c>
      <c r="U346" t="s">
        <v>34</v>
      </c>
      <c r="V346">
        <v>5</v>
      </c>
      <c r="W346" t="s">
        <v>34</v>
      </c>
      <c r="X346" t="s">
        <v>34</v>
      </c>
      <c r="Y346" t="s">
        <v>34</v>
      </c>
      <c r="Z346" t="s">
        <v>34</v>
      </c>
      <c r="AA346">
        <v>27</v>
      </c>
      <c r="AB346">
        <v>4</v>
      </c>
      <c r="AC346" t="s">
        <v>34</v>
      </c>
      <c r="AD346" t="s">
        <v>34</v>
      </c>
      <c r="AE346" t="s">
        <v>754</v>
      </c>
      <c r="AF346" t="s">
        <v>36</v>
      </c>
      <c r="AG346" t="s">
        <v>34</v>
      </c>
      <c r="AH346" t="s">
        <v>34</v>
      </c>
    </row>
    <row r="347" spans="1:34" x14ac:dyDescent="0.2">
      <c r="A347" t="s">
        <v>758</v>
      </c>
      <c r="B347" t="s">
        <v>759</v>
      </c>
      <c r="C347">
        <v>0</v>
      </c>
      <c r="D347" t="s">
        <v>34</v>
      </c>
      <c r="E347" t="s">
        <v>760</v>
      </c>
      <c r="F347" t="s">
        <v>34</v>
      </c>
      <c r="G347" t="s">
        <v>34</v>
      </c>
      <c r="H347" t="s">
        <v>34</v>
      </c>
      <c r="I347" t="s">
        <v>34</v>
      </c>
      <c r="J347" t="s">
        <v>34</v>
      </c>
      <c r="K347" t="s">
        <v>34</v>
      </c>
      <c r="L347" t="s">
        <v>34</v>
      </c>
      <c r="M347" t="s">
        <v>762</v>
      </c>
      <c r="N347" t="s">
        <v>34</v>
      </c>
      <c r="O347">
        <v>0.25</v>
      </c>
      <c r="P347" t="s">
        <v>34</v>
      </c>
      <c r="Q347">
        <v>24</v>
      </c>
      <c r="R347">
        <v>14</v>
      </c>
      <c r="S347" t="s">
        <v>34</v>
      </c>
      <c r="T347">
        <v>20</v>
      </c>
      <c r="U347" t="s">
        <v>34</v>
      </c>
      <c r="V347">
        <v>10</v>
      </c>
      <c r="W347" t="s">
        <v>34</v>
      </c>
      <c r="X347" t="s">
        <v>34</v>
      </c>
      <c r="Y347" t="s">
        <v>34</v>
      </c>
      <c r="Z347" t="s">
        <v>34</v>
      </c>
      <c r="AA347">
        <v>51</v>
      </c>
      <c r="AB347">
        <v>11</v>
      </c>
      <c r="AC347" t="s">
        <v>34</v>
      </c>
      <c r="AD347" t="s">
        <v>34</v>
      </c>
      <c r="AE347" t="s">
        <v>754</v>
      </c>
      <c r="AF347" t="s">
        <v>36</v>
      </c>
      <c r="AG347" t="s">
        <v>34</v>
      </c>
      <c r="AH347" t="s">
        <v>34</v>
      </c>
    </row>
    <row r="348" spans="1:34" x14ac:dyDescent="0.2">
      <c r="A348" t="s">
        <v>758</v>
      </c>
      <c r="B348" t="s">
        <v>759</v>
      </c>
      <c r="C348">
        <v>0</v>
      </c>
      <c r="D348" t="s">
        <v>34</v>
      </c>
      <c r="E348" t="s">
        <v>760</v>
      </c>
      <c r="F348" t="s">
        <v>34</v>
      </c>
      <c r="G348" t="s">
        <v>34</v>
      </c>
      <c r="H348" t="s">
        <v>34</v>
      </c>
      <c r="I348" t="s">
        <v>34</v>
      </c>
      <c r="J348" t="s">
        <v>34</v>
      </c>
      <c r="K348" t="s">
        <v>34</v>
      </c>
      <c r="L348" t="s">
        <v>34</v>
      </c>
      <c r="M348" t="s">
        <v>763</v>
      </c>
      <c r="N348" t="s">
        <v>34</v>
      </c>
      <c r="O348">
        <v>0.25</v>
      </c>
      <c r="P348" t="s">
        <v>34</v>
      </c>
      <c r="Q348">
        <v>24</v>
      </c>
      <c r="R348">
        <v>14</v>
      </c>
      <c r="S348" t="s">
        <v>34</v>
      </c>
      <c r="T348">
        <v>20</v>
      </c>
      <c r="U348" t="s">
        <v>34</v>
      </c>
      <c r="V348">
        <v>12</v>
      </c>
      <c r="W348" t="s">
        <v>34</v>
      </c>
      <c r="X348" t="s">
        <v>34</v>
      </c>
      <c r="Y348" t="s">
        <v>34</v>
      </c>
      <c r="Z348" t="s">
        <v>34</v>
      </c>
      <c r="AA348">
        <v>68</v>
      </c>
      <c r="AB348">
        <v>9</v>
      </c>
      <c r="AC348" t="s">
        <v>34</v>
      </c>
      <c r="AD348" t="s">
        <v>34</v>
      </c>
      <c r="AE348" t="s">
        <v>687</v>
      </c>
      <c r="AF348" t="s">
        <v>36</v>
      </c>
      <c r="AG348" t="s">
        <v>34</v>
      </c>
      <c r="AH348" t="s">
        <v>34</v>
      </c>
    </row>
    <row r="349" spans="1:34" x14ac:dyDescent="0.2">
      <c r="A349" t="s">
        <v>758</v>
      </c>
      <c r="B349" t="s">
        <v>759</v>
      </c>
      <c r="C349">
        <v>0</v>
      </c>
      <c r="D349" t="s">
        <v>34</v>
      </c>
      <c r="E349" t="s">
        <v>760</v>
      </c>
      <c r="F349" t="s">
        <v>34</v>
      </c>
      <c r="G349" t="s">
        <v>34</v>
      </c>
      <c r="H349" t="s">
        <v>34</v>
      </c>
      <c r="I349" t="s">
        <v>34</v>
      </c>
      <c r="J349" t="s">
        <v>34</v>
      </c>
      <c r="K349" t="s">
        <v>34</v>
      </c>
      <c r="L349" t="s">
        <v>34</v>
      </c>
      <c r="M349" t="s">
        <v>764</v>
      </c>
      <c r="N349" t="s">
        <v>34</v>
      </c>
      <c r="O349">
        <v>0.25</v>
      </c>
      <c r="P349" t="s">
        <v>34</v>
      </c>
      <c r="Q349">
        <v>24</v>
      </c>
      <c r="R349">
        <v>14</v>
      </c>
      <c r="S349" t="s">
        <v>34</v>
      </c>
      <c r="T349">
        <v>20</v>
      </c>
      <c r="U349" t="s">
        <v>34</v>
      </c>
      <c r="V349">
        <v>14</v>
      </c>
      <c r="W349" t="s">
        <v>34</v>
      </c>
      <c r="X349" t="s">
        <v>34</v>
      </c>
      <c r="Y349" t="s">
        <v>34</v>
      </c>
      <c r="Z349" t="s">
        <v>34</v>
      </c>
      <c r="AA349">
        <v>80</v>
      </c>
      <c r="AB349">
        <v>13</v>
      </c>
      <c r="AC349" t="s">
        <v>34</v>
      </c>
      <c r="AD349" t="s">
        <v>34</v>
      </c>
      <c r="AE349" t="s">
        <v>687</v>
      </c>
      <c r="AF349" t="s">
        <v>36</v>
      </c>
      <c r="AG349" t="s">
        <v>34</v>
      </c>
      <c r="AH349" t="s">
        <v>34</v>
      </c>
    </row>
    <row r="350" spans="1:34" x14ac:dyDescent="0.2">
      <c r="A350" t="s">
        <v>758</v>
      </c>
      <c r="B350" t="s">
        <v>759</v>
      </c>
      <c r="C350">
        <v>0</v>
      </c>
      <c r="D350" t="s">
        <v>34</v>
      </c>
      <c r="E350" t="s">
        <v>760</v>
      </c>
      <c r="F350" t="s">
        <v>34</v>
      </c>
      <c r="G350" t="s">
        <v>34</v>
      </c>
      <c r="H350" t="s">
        <v>34</v>
      </c>
      <c r="I350" t="s">
        <v>34</v>
      </c>
      <c r="J350" t="s">
        <v>34</v>
      </c>
      <c r="K350" t="s">
        <v>34</v>
      </c>
      <c r="L350" t="s">
        <v>34</v>
      </c>
      <c r="M350" t="s">
        <v>765</v>
      </c>
      <c r="N350" t="s">
        <v>34</v>
      </c>
      <c r="O350">
        <v>0.25</v>
      </c>
      <c r="P350" t="s">
        <v>34</v>
      </c>
      <c r="Q350">
        <v>24</v>
      </c>
      <c r="R350">
        <v>14</v>
      </c>
      <c r="S350" t="s">
        <v>34</v>
      </c>
      <c r="T350">
        <v>20</v>
      </c>
      <c r="U350" t="s">
        <v>34</v>
      </c>
      <c r="V350">
        <v>15</v>
      </c>
      <c r="W350" t="s">
        <v>34</v>
      </c>
      <c r="X350" t="s">
        <v>34</v>
      </c>
      <c r="Y350" t="s">
        <v>34</v>
      </c>
      <c r="Z350" t="s">
        <v>34</v>
      </c>
      <c r="AA350">
        <v>82</v>
      </c>
      <c r="AB350">
        <v>14</v>
      </c>
      <c r="AC350" t="s">
        <v>34</v>
      </c>
      <c r="AD350" t="s">
        <v>34</v>
      </c>
      <c r="AE350" t="s">
        <v>687</v>
      </c>
      <c r="AF350" t="s">
        <v>36</v>
      </c>
      <c r="AG350" t="s">
        <v>34</v>
      </c>
      <c r="AH350" t="s">
        <v>34</v>
      </c>
    </row>
    <row r="351" spans="1:34" x14ac:dyDescent="0.2">
      <c r="A351" t="s">
        <v>758</v>
      </c>
      <c r="B351" t="s">
        <v>759</v>
      </c>
      <c r="C351">
        <v>0</v>
      </c>
      <c r="D351" t="s">
        <v>34</v>
      </c>
      <c r="E351" t="s">
        <v>760</v>
      </c>
      <c r="F351" t="s">
        <v>34</v>
      </c>
      <c r="G351" t="s">
        <v>34</v>
      </c>
      <c r="H351" t="s">
        <v>34</v>
      </c>
      <c r="I351" t="s">
        <v>34</v>
      </c>
      <c r="J351" t="s">
        <v>34</v>
      </c>
      <c r="K351" t="s">
        <v>34</v>
      </c>
      <c r="L351" t="s">
        <v>34</v>
      </c>
      <c r="M351" t="s">
        <v>766</v>
      </c>
      <c r="N351" t="s">
        <v>34</v>
      </c>
      <c r="O351">
        <v>0.25</v>
      </c>
      <c r="P351" t="s">
        <v>34</v>
      </c>
      <c r="Q351">
        <v>24</v>
      </c>
      <c r="R351">
        <v>14</v>
      </c>
      <c r="S351" t="s">
        <v>34</v>
      </c>
      <c r="T351">
        <v>20</v>
      </c>
      <c r="U351" t="s">
        <v>34</v>
      </c>
      <c r="V351">
        <v>16</v>
      </c>
      <c r="W351" t="s">
        <v>34</v>
      </c>
      <c r="X351" t="s">
        <v>34</v>
      </c>
      <c r="Y351" t="s">
        <v>34</v>
      </c>
      <c r="Z351" t="s">
        <v>34</v>
      </c>
      <c r="AA351">
        <v>119</v>
      </c>
      <c r="AB351">
        <v>14</v>
      </c>
      <c r="AC351" t="s">
        <v>34</v>
      </c>
      <c r="AD351" t="s">
        <v>34</v>
      </c>
      <c r="AE351" t="s">
        <v>687</v>
      </c>
      <c r="AF351" t="s">
        <v>36</v>
      </c>
      <c r="AG351" t="s">
        <v>34</v>
      </c>
      <c r="AH351" t="s">
        <v>34</v>
      </c>
    </row>
    <row r="352" spans="1:34" x14ac:dyDescent="0.2">
      <c r="A352" t="s">
        <v>758</v>
      </c>
      <c r="B352" t="s">
        <v>759</v>
      </c>
      <c r="C352">
        <v>0</v>
      </c>
      <c r="D352" t="s">
        <v>34</v>
      </c>
      <c r="E352" t="s">
        <v>760</v>
      </c>
      <c r="F352" t="s">
        <v>34</v>
      </c>
      <c r="G352" t="s">
        <v>34</v>
      </c>
      <c r="H352" t="s">
        <v>34</v>
      </c>
      <c r="I352" t="s">
        <v>34</v>
      </c>
      <c r="J352" t="s">
        <v>34</v>
      </c>
      <c r="K352" t="s">
        <v>34</v>
      </c>
      <c r="L352" t="s">
        <v>34</v>
      </c>
      <c r="M352" t="s">
        <v>767</v>
      </c>
      <c r="N352" t="s">
        <v>34</v>
      </c>
      <c r="O352">
        <v>0.25</v>
      </c>
      <c r="P352" t="s">
        <v>34</v>
      </c>
      <c r="Q352">
        <v>24</v>
      </c>
      <c r="R352">
        <v>14</v>
      </c>
      <c r="S352" t="s">
        <v>34</v>
      </c>
      <c r="T352">
        <v>20</v>
      </c>
      <c r="U352" t="s">
        <v>34</v>
      </c>
      <c r="V352">
        <v>18</v>
      </c>
      <c r="W352" t="s">
        <v>34</v>
      </c>
      <c r="X352" t="s">
        <v>34</v>
      </c>
      <c r="Y352" t="s">
        <v>34</v>
      </c>
      <c r="Z352" t="s">
        <v>34</v>
      </c>
      <c r="AA352">
        <v>156</v>
      </c>
      <c r="AB352">
        <v>26</v>
      </c>
      <c r="AC352" t="s">
        <v>34</v>
      </c>
      <c r="AD352" t="s">
        <v>34</v>
      </c>
      <c r="AE352" t="s">
        <v>687</v>
      </c>
      <c r="AF352" t="s">
        <v>36</v>
      </c>
      <c r="AG352" t="s">
        <v>34</v>
      </c>
      <c r="AH352" t="s">
        <v>34</v>
      </c>
    </row>
    <row r="353" spans="1:34" x14ac:dyDescent="0.2">
      <c r="A353" t="s">
        <v>758</v>
      </c>
      <c r="B353" t="s">
        <v>759</v>
      </c>
      <c r="C353">
        <v>0</v>
      </c>
      <c r="D353" t="s">
        <v>34</v>
      </c>
      <c r="E353" t="s">
        <v>760</v>
      </c>
      <c r="F353" t="s">
        <v>34</v>
      </c>
      <c r="G353" t="s">
        <v>34</v>
      </c>
      <c r="H353" t="s">
        <v>34</v>
      </c>
      <c r="I353" t="s">
        <v>34</v>
      </c>
      <c r="J353" t="s">
        <v>34</v>
      </c>
      <c r="K353" t="s">
        <v>34</v>
      </c>
      <c r="L353" t="s">
        <v>34</v>
      </c>
      <c r="M353" t="s">
        <v>768</v>
      </c>
      <c r="N353" t="s">
        <v>34</v>
      </c>
      <c r="O353">
        <v>0.25</v>
      </c>
      <c r="P353" t="s">
        <v>34</v>
      </c>
      <c r="Q353">
        <v>24</v>
      </c>
      <c r="R353">
        <v>14</v>
      </c>
      <c r="S353" t="s">
        <v>34</v>
      </c>
      <c r="T353">
        <v>20</v>
      </c>
      <c r="U353" t="s">
        <v>34</v>
      </c>
      <c r="V353">
        <v>20</v>
      </c>
      <c r="W353" t="s">
        <v>34</v>
      </c>
      <c r="X353" t="s">
        <v>34</v>
      </c>
      <c r="Y353" t="s">
        <v>34</v>
      </c>
      <c r="Z353" t="s">
        <v>34</v>
      </c>
      <c r="AA353">
        <v>242</v>
      </c>
      <c r="AB353">
        <v>59</v>
      </c>
      <c r="AC353" t="s">
        <v>34</v>
      </c>
      <c r="AD353" t="s">
        <v>34</v>
      </c>
      <c r="AE353" t="s">
        <v>687</v>
      </c>
      <c r="AF353" t="s">
        <v>36</v>
      </c>
      <c r="AG353" t="s">
        <v>34</v>
      </c>
      <c r="AH353" t="s">
        <v>34</v>
      </c>
    </row>
    <row r="354" spans="1:34" x14ac:dyDescent="0.2">
      <c r="A354" t="s">
        <v>273</v>
      </c>
      <c r="B354" t="s">
        <v>1103</v>
      </c>
      <c r="C354">
        <v>0</v>
      </c>
      <c r="D354">
        <v>118</v>
      </c>
      <c r="E354" t="s">
        <v>274</v>
      </c>
      <c r="F354" t="s">
        <v>34</v>
      </c>
      <c r="G354" t="s">
        <v>34</v>
      </c>
      <c r="H354" t="s">
        <v>34</v>
      </c>
      <c r="I354" t="s">
        <v>34</v>
      </c>
      <c r="J354" t="s">
        <v>34</v>
      </c>
      <c r="K354" t="s">
        <v>34</v>
      </c>
      <c r="L354" t="s">
        <v>34</v>
      </c>
      <c r="M354" t="s">
        <v>34</v>
      </c>
      <c r="N354" t="s">
        <v>34</v>
      </c>
      <c r="O354">
        <v>1</v>
      </c>
      <c r="P354" t="s">
        <v>34</v>
      </c>
      <c r="Q354">
        <v>20</v>
      </c>
      <c r="R354">
        <v>20</v>
      </c>
      <c r="S354" t="s">
        <v>34</v>
      </c>
      <c r="T354">
        <v>20</v>
      </c>
      <c r="U354" t="s">
        <v>34</v>
      </c>
      <c r="V354" t="s">
        <v>34</v>
      </c>
      <c r="W354">
        <v>20</v>
      </c>
      <c r="X354">
        <v>2</v>
      </c>
      <c r="Y354">
        <v>60</v>
      </c>
      <c r="Z354" t="s">
        <v>34</v>
      </c>
      <c r="AA354">
        <v>455</v>
      </c>
      <c r="AB354">
        <v>96</v>
      </c>
      <c r="AC354" t="e">
        <f>([1]!Table5[[#This Row],[STDEV Nanofiber diameter '[nm']]]/[1]!Table5[[#This Row],[AVG Nanofiber diameter '[nm'] ]])*100</f>
        <v>#VALUE!</v>
      </c>
      <c r="AD354" t="s">
        <v>34</v>
      </c>
      <c r="AE354" t="s">
        <v>34</v>
      </c>
      <c r="AF354" t="s">
        <v>36</v>
      </c>
      <c r="AG354" t="s">
        <v>34</v>
      </c>
      <c r="AH354" t="s">
        <v>34</v>
      </c>
    </row>
    <row r="355" spans="1:34" x14ac:dyDescent="0.2">
      <c r="A355" t="s">
        <v>273</v>
      </c>
      <c r="B355" t="s">
        <v>1103</v>
      </c>
      <c r="C355">
        <v>0</v>
      </c>
      <c r="D355">
        <v>118</v>
      </c>
      <c r="E355" t="s">
        <v>275</v>
      </c>
      <c r="F355" t="s">
        <v>34</v>
      </c>
      <c r="G355" t="s">
        <v>34</v>
      </c>
      <c r="H355" t="s">
        <v>34</v>
      </c>
      <c r="I355" t="s">
        <v>34</v>
      </c>
      <c r="J355" t="s">
        <v>34</v>
      </c>
      <c r="K355" t="s">
        <v>34</v>
      </c>
      <c r="L355" t="s">
        <v>34</v>
      </c>
      <c r="M355" t="s">
        <v>34</v>
      </c>
      <c r="N355" t="s">
        <v>34</v>
      </c>
      <c r="O355">
        <v>1</v>
      </c>
      <c r="P355" t="s">
        <v>34</v>
      </c>
      <c r="Q355">
        <v>20</v>
      </c>
      <c r="R355">
        <v>20</v>
      </c>
      <c r="S355" t="s">
        <v>34</v>
      </c>
      <c r="T355">
        <v>20</v>
      </c>
      <c r="U355" t="s">
        <v>34</v>
      </c>
      <c r="V355" t="s">
        <v>34</v>
      </c>
      <c r="W355">
        <v>20</v>
      </c>
      <c r="X355">
        <v>2</v>
      </c>
      <c r="Y355">
        <v>60</v>
      </c>
      <c r="Z355" t="s">
        <v>34</v>
      </c>
      <c r="AA355">
        <v>415</v>
      </c>
      <c r="AB355">
        <v>93</v>
      </c>
      <c r="AC355">
        <f>([1]!Table5[[#This Row],[STDEV Nanofiber diameter '[nm']]]/[1]!Table5[[#This Row],[AVG Nanofiber diameter '[nm'] ]])*100</f>
        <v>14.814814814814813</v>
      </c>
      <c r="AD355" t="s">
        <v>34</v>
      </c>
      <c r="AE355" t="s">
        <v>34</v>
      </c>
      <c r="AF355" t="s">
        <v>36</v>
      </c>
      <c r="AG355" t="s">
        <v>34</v>
      </c>
      <c r="AH355" t="s">
        <v>34</v>
      </c>
    </row>
    <row r="356" spans="1:34" x14ac:dyDescent="0.2">
      <c r="A356" t="s">
        <v>273</v>
      </c>
      <c r="B356" t="s">
        <v>1103</v>
      </c>
      <c r="C356">
        <v>0</v>
      </c>
      <c r="D356">
        <v>118</v>
      </c>
      <c r="E356" t="s">
        <v>276</v>
      </c>
      <c r="F356" t="s">
        <v>34</v>
      </c>
      <c r="G356" t="s">
        <v>34</v>
      </c>
      <c r="H356" t="s">
        <v>34</v>
      </c>
      <c r="I356" t="s">
        <v>34</v>
      </c>
      <c r="J356" t="s">
        <v>34</v>
      </c>
      <c r="K356" t="s">
        <v>34</v>
      </c>
      <c r="L356" t="s">
        <v>34</v>
      </c>
      <c r="M356" t="s">
        <v>34</v>
      </c>
      <c r="N356" t="s">
        <v>34</v>
      </c>
      <c r="O356">
        <v>1</v>
      </c>
      <c r="P356" t="s">
        <v>34</v>
      </c>
      <c r="Q356">
        <v>20</v>
      </c>
      <c r="R356">
        <v>20</v>
      </c>
      <c r="S356" t="s">
        <v>34</v>
      </c>
      <c r="T356">
        <v>20</v>
      </c>
      <c r="U356" t="s">
        <v>34</v>
      </c>
      <c r="V356" t="s">
        <v>34</v>
      </c>
      <c r="W356">
        <v>20</v>
      </c>
      <c r="X356">
        <v>2</v>
      </c>
      <c r="Y356">
        <v>60</v>
      </c>
      <c r="Z356" t="s">
        <v>34</v>
      </c>
      <c r="AA356">
        <v>1602</v>
      </c>
      <c r="AB356">
        <v>582</v>
      </c>
      <c r="AC356">
        <f>([1]!Table5[[#This Row],[STDEV Nanofiber diameter '[nm']]]/[1]!Table5[[#This Row],[AVG Nanofiber diameter '[nm'] ]])*100</f>
        <v>21.568627450980394</v>
      </c>
      <c r="AD356" t="s">
        <v>34</v>
      </c>
      <c r="AE356" t="s">
        <v>34</v>
      </c>
      <c r="AF356" t="s">
        <v>36</v>
      </c>
      <c r="AG356" t="s">
        <v>34</v>
      </c>
      <c r="AH356" t="s">
        <v>34</v>
      </c>
    </row>
    <row r="357" spans="1:34" x14ac:dyDescent="0.2">
      <c r="A357" t="s">
        <v>273</v>
      </c>
      <c r="B357" t="s">
        <v>1103</v>
      </c>
      <c r="C357">
        <v>0</v>
      </c>
      <c r="D357">
        <v>118</v>
      </c>
      <c r="E357" t="s">
        <v>277</v>
      </c>
      <c r="F357" t="s">
        <v>34</v>
      </c>
      <c r="G357" t="s">
        <v>34</v>
      </c>
      <c r="H357" t="s">
        <v>34</v>
      </c>
      <c r="I357" t="s">
        <v>34</v>
      </c>
      <c r="J357" t="s">
        <v>34</v>
      </c>
      <c r="K357" t="s">
        <v>34</v>
      </c>
      <c r="L357" t="s">
        <v>34</v>
      </c>
      <c r="M357" t="s">
        <v>34</v>
      </c>
      <c r="N357" t="s">
        <v>34</v>
      </c>
      <c r="O357">
        <v>1</v>
      </c>
      <c r="P357" t="s">
        <v>34</v>
      </c>
      <c r="Q357">
        <v>20</v>
      </c>
      <c r="R357">
        <v>20</v>
      </c>
      <c r="S357" t="s">
        <v>34</v>
      </c>
      <c r="T357">
        <v>20</v>
      </c>
      <c r="U357" t="s">
        <v>34</v>
      </c>
      <c r="V357" t="s">
        <v>34</v>
      </c>
      <c r="W357">
        <v>20</v>
      </c>
      <c r="X357">
        <v>2</v>
      </c>
      <c r="Y357">
        <v>60</v>
      </c>
      <c r="Z357" t="s">
        <v>34</v>
      </c>
      <c r="AA357">
        <v>406</v>
      </c>
      <c r="AB357">
        <v>61</v>
      </c>
      <c r="AC357">
        <f>([1]!Table5[[#This Row],[STDEV Nanofiber diameter '[nm']]]/[1]!Table5[[#This Row],[AVG Nanofiber diameter '[nm'] ]])*100</f>
        <v>13.23529411764706</v>
      </c>
      <c r="AD357" t="s">
        <v>34</v>
      </c>
      <c r="AE357" t="s">
        <v>34</v>
      </c>
      <c r="AF357" t="s">
        <v>36</v>
      </c>
      <c r="AG357" t="s">
        <v>34</v>
      </c>
      <c r="AH357" t="s">
        <v>34</v>
      </c>
    </row>
    <row r="358" spans="1:34" x14ac:dyDescent="0.2">
      <c r="A358" t="s">
        <v>273</v>
      </c>
      <c r="B358" t="s">
        <v>1103</v>
      </c>
      <c r="C358">
        <v>0</v>
      </c>
      <c r="D358">
        <v>118</v>
      </c>
      <c r="E358" t="s">
        <v>278</v>
      </c>
      <c r="F358" t="s">
        <v>34</v>
      </c>
      <c r="G358" t="s">
        <v>34</v>
      </c>
      <c r="H358" t="s">
        <v>34</v>
      </c>
      <c r="I358" t="s">
        <v>34</v>
      </c>
      <c r="J358" t="s">
        <v>34</v>
      </c>
      <c r="K358" t="s">
        <v>34</v>
      </c>
      <c r="L358" t="s">
        <v>34</v>
      </c>
      <c r="M358" t="s">
        <v>34</v>
      </c>
      <c r="N358" t="s">
        <v>34</v>
      </c>
      <c r="O358">
        <v>1</v>
      </c>
      <c r="P358" t="s">
        <v>34</v>
      </c>
      <c r="Q358">
        <v>20</v>
      </c>
      <c r="R358">
        <v>20</v>
      </c>
      <c r="S358" t="s">
        <v>34</v>
      </c>
      <c r="T358">
        <v>20</v>
      </c>
      <c r="U358" t="s">
        <v>34</v>
      </c>
      <c r="V358" t="s">
        <v>34</v>
      </c>
      <c r="W358">
        <v>20</v>
      </c>
      <c r="X358">
        <v>2</v>
      </c>
      <c r="Y358">
        <v>60</v>
      </c>
      <c r="Z358" t="s">
        <v>34</v>
      </c>
      <c r="AA358">
        <v>473</v>
      </c>
      <c r="AB358">
        <v>157</v>
      </c>
      <c r="AC358">
        <f>([1]!Table5[[#This Row],[STDEV Nanofiber diameter '[nm']]]/[1]!Table5[[#This Row],[AVG Nanofiber diameter '[nm'] ]])*100</f>
        <v>16.25</v>
      </c>
      <c r="AD358" t="s">
        <v>34</v>
      </c>
      <c r="AE358" t="s">
        <v>34</v>
      </c>
      <c r="AF358" t="s">
        <v>36</v>
      </c>
      <c r="AG358" t="s">
        <v>34</v>
      </c>
      <c r="AH358" t="s">
        <v>34</v>
      </c>
    </row>
    <row r="359" spans="1:34" x14ac:dyDescent="0.2">
      <c r="A359" t="s">
        <v>273</v>
      </c>
      <c r="B359" t="s">
        <v>1103</v>
      </c>
      <c r="C359">
        <v>0</v>
      </c>
      <c r="D359">
        <v>118</v>
      </c>
      <c r="E359" t="s">
        <v>279</v>
      </c>
      <c r="F359" t="s">
        <v>34</v>
      </c>
      <c r="G359" t="s">
        <v>34</v>
      </c>
      <c r="H359" t="s">
        <v>34</v>
      </c>
      <c r="I359" t="s">
        <v>34</v>
      </c>
      <c r="J359" t="s">
        <v>34</v>
      </c>
      <c r="K359" t="s">
        <v>34</v>
      </c>
      <c r="L359" t="s">
        <v>34</v>
      </c>
      <c r="M359" t="s">
        <v>34</v>
      </c>
      <c r="N359" t="s">
        <v>34</v>
      </c>
      <c r="O359">
        <v>1</v>
      </c>
      <c r="P359" t="s">
        <v>34</v>
      </c>
      <c r="Q359">
        <v>20</v>
      </c>
      <c r="R359">
        <v>20</v>
      </c>
      <c r="S359" t="s">
        <v>34</v>
      </c>
      <c r="T359">
        <v>20</v>
      </c>
      <c r="U359" t="s">
        <v>34</v>
      </c>
      <c r="V359" t="s">
        <v>34</v>
      </c>
      <c r="W359">
        <v>20</v>
      </c>
      <c r="X359">
        <v>2</v>
      </c>
      <c r="Y359">
        <v>60</v>
      </c>
      <c r="Z359" t="s">
        <v>34</v>
      </c>
      <c r="AA359">
        <v>390</v>
      </c>
      <c r="AB359">
        <v>157</v>
      </c>
      <c r="AC359">
        <f>([1]!Table5[[#This Row],[STDEV Nanofiber diameter '[nm']]]/[1]!Table5[[#This Row],[AVG Nanofiber diameter '[nm'] ]])*100</f>
        <v>17.073170731707318</v>
      </c>
      <c r="AD359" t="s">
        <v>34</v>
      </c>
      <c r="AE359" t="s">
        <v>34</v>
      </c>
      <c r="AF359" t="s">
        <v>36</v>
      </c>
      <c r="AG359" t="s">
        <v>34</v>
      </c>
      <c r="AH359" t="s">
        <v>34</v>
      </c>
    </row>
    <row r="360" spans="1:34" x14ac:dyDescent="0.2">
      <c r="A360" t="s">
        <v>273</v>
      </c>
      <c r="B360" t="s">
        <v>1103</v>
      </c>
      <c r="C360">
        <v>0</v>
      </c>
      <c r="D360">
        <v>118</v>
      </c>
      <c r="E360" t="s">
        <v>280</v>
      </c>
      <c r="F360" t="s">
        <v>34</v>
      </c>
      <c r="G360" t="s">
        <v>34</v>
      </c>
      <c r="H360" t="s">
        <v>34</v>
      </c>
      <c r="I360" t="s">
        <v>34</v>
      </c>
      <c r="J360" t="s">
        <v>34</v>
      </c>
      <c r="K360" t="s">
        <v>34</v>
      </c>
      <c r="L360" t="s">
        <v>34</v>
      </c>
      <c r="M360" t="s">
        <v>34</v>
      </c>
      <c r="N360" t="s">
        <v>34</v>
      </c>
      <c r="O360">
        <v>1</v>
      </c>
      <c r="P360" t="s">
        <v>34</v>
      </c>
      <c r="Q360">
        <v>20</v>
      </c>
      <c r="R360">
        <v>20</v>
      </c>
      <c r="S360" t="s">
        <v>34</v>
      </c>
      <c r="T360">
        <v>20</v>
      </c>
      <c r="U360" t="s">
        <v>34</v>
      </c>
      <c r="V360" t="s">
        <v>34</v>
      </c>
      <c r="W360">
        <v>20</v>
      </c>
      <c r="X360">
        <v>2</v>
      </c>
      <c r="Y360">
        <v>60</v>
      </c>
      <c r="Z360" t="s">
        <v>34</v>
      </c>
      <c r="AA360">
        <v>322</v>
      </c>
      <c r="AB360">
        <v>102</v>
      </c>
      <c r="AC360">
        <f>([1]!Table5[[#This Row],[STDEV Nanofiber diameter '[nm']]]/[1]!Table5[[#This Row],[AVG Nanofiber diameter '[nm'] ]])*100</f>
        <v>11.76470588235294</v>
      </c>
      <c r="AD360" t="s">
        <v>34</v>
      </c>
      <c r="AE360" t="s">
        <v>34</v>
      </c>
      <c r="AF360" t="s">
        <v>36</v>
      </c>
      <c r="AG360" t="s">
        <v>34</v>
      </c>
      <c r="AH360" t="s">
        <v>34</v>
      </c>
    </row>
    <row r="361" spans="1:34" x14ac:dyDescent="0.2">
      <c r="A361" t="s">
        <v>273</v>
      </c>
      <c r="B361" t="s">
        <v>1103</v>
      </c>
      <c r="C361">
        <v>0</v>
      </c>
      <c r="D361">
        <v>118</v>
      </c>
      <c r="E361" t="s">
        <v>281</v>
      </c>
      <c r="F361" t="s">
        <v>34</v>
      </c>
      <c r="G361" t="s">
        <v>34</v>
      </c>
      <c r="H361" t="s">
        <v>34</v>
      </c>
      <c r="I361" t="s">
        <v>34</v>
      </c>
      <c r="J361" t="s">
        <v>34</v>
      </c>
      <c r="K361" t="s">
        <v>34</v>
      </c>
      <c r="L361" t="s">
        <v>34</v>
      </c>
      <c r="M361" t="s">
        <v>34</v>
      </c>
      <c r="N361" t="s">
        <v>34</v>
      </c>
      <c r="O361">
        <v>1</v>
      </c>
      <c r="P361" t="s">
        <v>34</v>
      </c>
      <c r="Q361">
        <v>20</v>
      </c>
      <c r="R361">
        <v>20</v>
      </c>
      <c r="S361" t="s">
        <v>34</v>
      </c>
      <c r="T361">
        <v>20</v>
      </c>
      <c r="U361" t="s">
        <v>34</v>
      </c>
      <c r="V361" t="s">
        <v>34</v>
      </c>
      <c r="W361">
        <v>20</v>
      </c>
      <c r="X361">
        <v>2</v>
      </c>
      <c r="Y361">
        <v>60</v>
      </c>
      <c r="Z361" t="s">
        <v>34</v>
      </c>
      <c r="AA361">
        <v>550</v>
      </c>
      <c r="AB361">
        <v>143</v>
      </c>
      <c r="AC361">
        <f>([1]!Table5[[#This Row],[STDEV Nanofiber diameter '[nm']]]/[1]!Table5[[#This Row],[AVG Nanofiber diameter '[nm'] ]])*100</f>
        <v>16.666666666666664</v>
      </c>
      <c r="AD361" t="s">
        <v>34</v>
      </c>
      <c r="AE361" t="s">
        <v>34</v>
      </c>
      <c r="AF361" t="s">
        <v>36</v>
      </c>
      <c r="AG361" t="s">
        <v>34</v>
      </c>
      <c r="AH361" t="s">
        <v>34</v>
      </c>
    </row>
    <row r="362" spans="1:34" x14ac:dyDescent="0.2">
      <c r="A362" t="s">
        <v>273</v>
      </c>
      <c r="B362" t="s">
        <v>1103</v>
      </c>
      <c r="C362">
        <v>0</v>
      </c>
      <c r="D362">
        <v>118</v>
      </c>
      <c r="E362" t="s">
        <v>282</v>
      </c>
      <c r="F362" t="s">
        <v>34</v>
      </c>
      <c r="G362" t="s">
        <v>34</v>
      </c>
      <c r="H362" t="s">
        <v>34</v>
      </c>
      <c r="I362" t="s">
        <v>34</v>
      </c>
      <c r="J362" t="s">
        <v>34</v>
      </c>
      <c r="K362" t="s">
        <v>34</v>
      </c>
      <c r="L362" t="s">
        <v>34</v>
      </c>
      <c r="M362" t="s">
        <v>34</v>
      </c>
      <c r="N362" t="s">
        <v>34</v>
      </c>
      <c r="O362">
        <v>1</v>
      </c>
      <c r="P362" t="s">
        <v>34</v>
      </c>
      <c r="Q362">
        <v>20</v>
      </c>
      <c r="R362">
        <v>20</v>
      </c>
      <c r="S362" t="s">
        <v>34</v>
      </c>
      <c r="T362">
        <v>20</v>
      </c>
      <c r="U362" t="s">
        <v>34</v>
      </c>
      <c r="V362" t="s">
        <v>34</v>
      </c>
      <c r="W362">
        <v>20</v>
      </c>
      <c r="X362">
        <v>2</v>
      </c>
      <c r="Y362">
        <v>60</v>
      </c>
      <c r="Z362" t="s">
        <v>34</v>
      </c>
      <c r="AA362">
        <v>363</v>
      </c>
      <c r="AB362">
        <v>99</v>
      </c>
      <c r="AC362">
        <f>([1]!Table5[[#This Row],[STDEV Nanofiber diameter '[nm']]]/[1]!Table5[[#This Row],[AVG Nanofiber diameter '[nm'] ]])*100</f>
        <v>24.380165289256198</v>
      </c>
      <c r="AD362" t="s">
        <v>34</v>
      </c>
      <c r="AE362" t="s">
        <v>34</v>
      </c>
      <c r="AF362" t="s">
        <v>36</v>
      </c>
      <c r="AG362" t="s">
        <v>34</v>
      </c>
      <c r="AH362" t="s">
        <v>34</v>
      </c>
    </row>
    <row r="363" spans="1:34" x14ac:dyDescent="0.2">
      <c r="A363" t="s">
        <v>273</v>
      </c>
      <c r="B363" t="s">
        <v>1103</v>
      </c>
      <c r="C363">
        <v>0</v>
      </c>
      <c r="D363">
        <v>118</v>
      </c>
      <c r="E363" t="s">
        <v>283</v>
      </c>
      <c r="F363" t="s">
        <v>34</v>
      </c>
      <c r="G363" t="s">
        <v>34</v>
      </c>
      <c r="H363" t="s">
        <v>34</v>
      </c>
      <c r="I363" t="s">
        <v>34</v>
      </c>
      <c r="J363" t="s">
        <v>34</v>
      </c>
      <c r="K363" t="s">
        <v>34</v>
      </c>
      <c r="L363" t="s">
        <v>34</v>
      </c>
      <c r="M363" t="s">
        <v>34</v>
      </c>
      <c r="N363" t="s">
        <v>34</v>
      </c>
      <c r="O363">
        <v>1</v>
      </c>
      <c r="P363" t="s">
        <v>34</v>
      </c>
      <c r="Q363">
        <v>20</v>
      </c>
      <c r="R363">
        <v>20</v>
      </c>
      <c r="S363" t="s">
        <v>34</v>
      </c>
      <c r="T363">
        <v>20</v>
      </c>
      <c r="U363" t="s">
        <v>34</v>
      </c>
      <c r="V363" t="s">
        <v>34</v>
      </c>
      <c r="W363">
        <v>20</v>
      </c>
      <c r="X363">
        <v>2</v>
      </c>
      <c r="Y363">
        <v>60</v>
      </c>
      <c r="Z363" t="s">
        <v>34</v>
      </c>
      <c r="AA363">
        <v>0</v>
      </c>
      <c r="AB363">
        <v>0</v>
      </c>
      <c r="AC363" t="s">
        <v>34</v>
      </c>
      <c r="AD363" t="s">
        <v>34</v>
      </c>
      <c r="AE363" t="s">
        <v>34</v>
      </c>
      <c r="AF363" t="s">
        <v>36</v>
      </c>
      <c r="AG363" t="s">
        <v>34</v>
      </c>
      <c r="AH363" t="s">
        <v>34</v>
      </c>
    </row>
    <row r="364" spans="1:34" x14ac:dyDescent="0.2">
      <c r="A364" t="s">
        <v>273</v>
      </c>
      <c r="B364" t="s">
        <v>1103</v>
      </c>
      <c r="C364">
        <v>0</v>
      </c>
      <c r="D364">
        <v>118</v>
      </c>
      <c r="E364" t="s">
        <v>284</v>
      </c>
      <c r="F364" t="s">
        <v>34</v>
      </c>
      <c r="G364" t="s">
        <v>34</v>
      </c>
      <c r="H364" t="s">
        <v>34</v>
      </c>
      <c r="I364" t="s">
        <v>34</v>
      </c>
      <c r="J364" t="s">
        <v>34</v>
      </c>
      <c r="K364" t="s">
        <v>34</v>
      </c>
      <c r="L364" t="s">
        <v>34</v>
      </c>
      <c r="M364" t="s">
        <v>34</v>
      </c>
      <c r="N364" t="s">
        <v>34</v>
      </c>
      <c r="O364">
        <v>1</v>
      </c>
      <c r="P364" t="s">
        <v>34</v>
      </c>
      <c r="Q364">
        <v>20</v>
      </c>
      <c r="R364">
        <v>30</v>
      </c>
      <c r="S364" t="s">
        <v>34</v>
      </c>
      <c r="T364">
        <v>20</v>
      </c>
      <c r="U364" t="s">
        <v>34</v>
      </c>
      <c r="V364" t="s">
        <v>34</v>
      </c>
      <c r="W364">
        <v>20</v>
      </c>
      <c r="X364">
        <v>2</v>
      </c>
      <c r="Y364">
        <v>60</v>
      </c>
      <c r="Z364" t="s">
        <v>34</v>
      </c>
      <c r="AA364">
        <v>544</v>
      </c>
      <c r="AB364">
        <v>128</v>
      </c>
      <c r="AC364">
        <f>([1]!Table5[[#This Row],[STDEV Nanofiber diameter '[nm']]]/[1]!Table5[[#This Row],[AVG Nanofiber diameter '[nm'] ]])*100</f>
        <v>22.409638554216869</v>
      </c>
      <c r="AD364" t="s">
        <v>34</v>
      </c>
      <c r="AE364" t="s">
        <v>56</v>
      </c>
      <c r="AF364" t="s">
        <v>36</v>
      </c>
      <c r="AG364" t="s">
        <v>34</v>
      </c>
      <c r="AH364" t="s">
        <v>34</v>
      </c>
    </row>
    <row r="365" spans="1:34" x14ac:dyDescent="0.2">
      <c r="A365" t="s">
        <v>273</v>
      </c>
      <c r="B365" t="s">
        <v>1103</v>
      </c>
      <c r="C365">
        <v>0</v>
      </c>
      <c r="D365">
        <v>118</v>
      </c>
      <c r="E365" t="s">
        <v>274</v>
      </c>
      <c r="F365" t="s">
        <v>34</v>
      </c>
      <c r="G365" t="s">
        <v>34</v>
      </c>
      <c r="H365" t="s">
        <v>34</v>
      </c>
      <c r="I365" t="s">
        <v>34</v>
      </c>
      <c r="J365" t="s">
        <v>34</v>
      </c>
      <c r="K365" t="s">
        <v>34</v>
      </c>
      <c r="L365" t="s">
        <v>34</v>
      </c>
      <c r="M365" t="s">
        <v>34</v>
      </c>
      <c r="N365" t="s">
        <v>34</v>
      </c>
      <c r="O365">
        <v>1</v>
      </c>
      <c r="P365" t="s">
        <v>34</v>
      </c>
      <c r="Q365">
        <v>20</v>
      </c>
      <c r="R365">
        <v>30</v>
      </c>
      <c r="S365" t="s">
        <v>34</v>
      </c>
      <c r="T365">
        <v>20</v>
      </c>
      <c r="U365" t="s">
        <v>34</v>
      </c>
      <c r="V365" t="s">
        <v>34</v>
      </c>
      <c r="W365">
        <v>20</v>
      </c>
      <c r="X365">
        <v>2</v>
      </c>
      <c r="Y365">
        <v>60</v>
      </c>
      <c r="Z365" t="s">
        <v>34</v>
      </c>
      <c r="AA365">
        <v>448</v>
      </c>
      <c r="AB365">
        <v>101</v>
      </c>
      <c r="AC365">
        <f>([1]!Table5[[#This Row],[STDEV Nanofiber diameter '[nm']]]/[1]!Table5[[#This Row],[AVG Nanofiber diameter '[nm'] ]])*100</f>
        <v>36.329588014981276</v>
      </c>
      <c r="AD365" t="s">
        <v>34</v>
      </c>
      <c r="AE365" t="s">
        <v>56</v>
      </c>
      <c r="AF365" t="s">
        <v>36</v>
      </c>
      <c r="AG365" t="s">
        <v>34</v>
      </c>
      <c r="AH365" t="s">
        <v>34</v>
      </c>
    </row>
    <row r="366" spans="1:34" x14ac:dyDescent="0.2">
      <c r="A366" t="s">
        <v>273</v>
      </c>
      <c r="B366" t="s">
        <v>1103</v>
      </c>
      <c r="C366">
        <v>0</v>
      </c>
      <c r="D366">
        <v>118</v>
      </c>
      <c r="E366" t="s">
        <v>275</v>
      </c>
      <c r="F366" t="s">
        <v>34</v>
      </c>
      <c r="G366" t="s">
        <v>34</v>
      </c>
      <c r="H366" t="s">
        <v>34</v>
      </c>
      <c r="I366" t="s">
        <v>34</v>
      </c>
      <c r="J366" t="s">
        <v>34</v>
      </c>
      <c r="K366" t="s">
        <v>34</v>
      </c>
      <c r="L366" t="s">
        <v>34</v>
      </c>
      <c r="M366" t="s">
        <v>34</v>
      </c>
      <c r="N366" t="s">
        <v>34</v>
      </c>
      <c r="O366">
        <v>1</v>
      </c>
      <c r="P366" t="s">
        <v>34</v>
      </c>
      <c r="Q366">
        <v>20</v>
      </c>
      <c r="R366">
        <v>30</v>
      </c>
      <c r="S366" t="s">
        <v>34</v>
      </c>
      <c r="T366">
        <v>20</v>
      </c>
      <c r="U366" t="s">
        <v>34</v>
      </c>
      <c r="V366" t="s">
        <v>34</v>
      </c>
      <c r="W366">
        <v>20</v>
      </c>
      <c r="X366">
        <v>2</v>
      </c>
      <c r="Y366">
        <v>60</v>
      </c>
      <c r="Z366" t="s">
        <v>34</v>
      </c>
      <c r="AA366">
        <v>336</v>
      </c>
      <c r="AB366">
        <v>69</v>
      </c>
      <c r="AC366">
        <f>([1]!Table5[[#This Row],[STDEV Nanofiber diameter '[nm']]]/[1]!Table5[[#This Row],[AVG Nanofiber diameter '[nm'] ]])*100</f>
        <v>15.024630541871922</v>
      </c>
      <c r="AD366" t="s">
        <v>34</v>
      </c>
      <c r="AE366" t="s">
        <v>34</v>
      </c>
      <c r="AF366" t="s">
        <v>36</v>
      </c>
      <c r="AG366" t="s">
        <v>34</v>
      </c>
      <c r="AH366" t="s">
        <v>34</v>
      </c>
    </row>
    <row r="367" spans="1:34" x14ac:dyDescent="0.2">
      <c r="A367" t="s">
        <v>273</v>
      </c>
      <c r="B367" t="s">
        <v>1103</v>
      </c>
      <c r="C367">
        <v>0</v>
      </c>
      <c r="D367">
        <v>118</v>
      </c>
      <c r="E367" t="s">
        <v>276</v>
      </c>
      <c r="F367" t="s">
        <v>34</v>
      </c>
      <c r="G367" t="s">
        <v>34</v>
      </c>
      <c r="H367" t="s">
        <v>34</v>
      </c>
      <c r="I367" t="s">
        <v>34</v>
      </c>
      <c r="J367" t="s">
        <v>34</v>
      </c>
      <c r="K367" t="s">
        <v>34</v>
      </c>
      <c r="L367" t="s">
        <v>34</v>
      </c>
      <c r="M367" t="s">
        <v>34</v>
      </c>
      <c r="N367" t="s">
        <v>34</v>
      </c>
      <c r="O367">
        <v>1</v>
      </c>
      <c r="P367" t="s">
        <v>34</v>
      </c>
      <c r="Q367">
        <v>20</v>
      </c>
      <c r="R367">
        <v>30</v>
      </c>
      <c r="S367" t="s">
        <v>34</v>
      </c>
      <c r="T367">
        <v>20</v>
      </c>
      <c r="U367" t="s">
        <v>34</v>
      </c>
      <c r="V367" t="s">
        <v>34</v>
      </c>
      <c r="W367">
        <v>20</v>
      </c>
      <c r="X367">
        <v>2</v>
      </c>
      <c r="Y367">
        <v>60</v>
      </c>
      <c r="Z367" t="s">
        <v>34</v>
      </c>
      <c r="AA367">
        <v>640</v>
      </c>
      <c r="AB367">
        <v>70</v>
      </c>
      <c r="AC367">
        <f>([1]!Table5[[#This Row],[STDEV Nanofiber diameter '[nm']]]/[1]!Table5[[#This Row],[AVG Nanofiber diameter '[nm'] ]])*100</f>
        <v>33.192389006342495</v>
      </c>
      <c r="AD367" t="s">
        <v>34</v>
      </c>
      <c r="AE367" t="s">
        <v>34</v>
      </c>
      <c r="AF367" t="s">
        <v>36</v>
      </c>
      <c r="AG367" t="s">
        <v>34</v>
      </c>
      <c r="AH367" t="s">
        <v>34</v>
      </c>
    </row>
    <row r="368" spans="1:34" x14ac:dyDescent="0.2">
      <c r="A368" t="s">
        <v>273</v>
      </c>
      <c r="B368" t="s">
        <v>1103</v>
      </c>
      <c r="C368">
        <v>0</v>
      </c>
      <c r="D368">
        <v>118</v>
      </c>
      <c r="E368" t="s">
        <v>277</v>
      </c>
      <c r="F368" t="s">
        <v>34</v>
      </c>
      <c r="G368" t="s">
        <v>34</v>
      </c>
      <c r="H368" t="s">
        <v>34</v>
      </c>
      <c r="I368" t="s">
        <v>34</v>
      </c>
      <c r="J368" t="s">
        <v>34</v>
      </c>
      <c r="K368" t="s">
        <v>34</v>
      </c>
      <c r="L368" t="s">
        <v>34</v>
      </c>
      <c r="M368" t="s">
        <v>34</v>
      </c>
      <c r="N368" t="s">
        <v>34</v>
      </c>
      <c r="O368">
        <v>1</v>
      </c>
      <c r="P368" t="s">
        <v>34</v>
      </c>
      <c r="Q368">
        <v>20</v>
      </c>
      <c r="R368">
        <v>30</v>
      </c>
      <c r="S368" t="s">
        <v>34</v>
      </c>
      <c r="T368">
        <v>20</v>
      </c>
      <c r="U368" t="s">
        <v>34</v>
      </c>
      <c r="V368" t="s">
        <v>34</v>
      </c>
      <c r="W368">
        <v>20</v>
      </c>
      <c r="X368">
        <v>2</v>
      </c>
      <c r="Y368">
        <v>60</v>
      </c>
      <c r="Z368" t="s">
        <v>34</v>
      </c>
      <c r="AA368">
        <v>302</v>
      </c>
      <c r="AB368">
        <v>43</v>
      </c>
      <c r="AC368">
        <f>([1]!Table5[[#This Row],[STDEV Nanofiber diameter '[nm']]]/[1]!Table5[[#This Row],[AVG Nanofiber diameter '[nm'] ]])*100</f>
        <v>40.256410256410255</v>
      </c>
      <c r="AD368" t="s">
        <v>34</v>
      </c>
      <c r="AE368" t="s">
        <v>285</v>
      </c>
      <c r="AF368" t="s">
        <v>36</v>
      </c>
      <c r="AG368" t="s">
        <v>34</v>
      </c>
      <c r="AH368" t="s">
        <v>34</v>
      </c>
    </row>
    <row r="369" spans="1:34" x14ac:dyDescent="0.2">
      <c r="A369" t="s">
        <v>273</v>
      </c>
      <c r="B369" t="s">
        <v>1103</v>
      </c>
      <c r="C369">
        <v>0</v>
      </c>
      <c r="D369">
        <v>118</v>
      </c>
      <c r="E369" t="s">
        <v>278</v>
      </c>
      <c r="F369" t="s">
        <v>34</v>
      </c>
      <c r="G369" t="s">
        <v>34</v>
      </c>
      <c r="H369" t="s">
        <v>34</v>
      </c>
      <c r="I369" t="s">
        <v>34</v>
      </c>
      <c r="J369" t="s">
        <v>34</v>
      </c>
      <c r="K369" t="s">
        <v>34</v>
      </c>
      <c r="L369" t="s">
        <v>34</v>
      </c>
      <c r="M369" t="s">
        <v>34</v>
      </c>
      <c r="N369" t="s">
        <v>34</v>
      </c>
      <c r="O369">
        <v>1</v>
      </c>
      <c r="P369" t="s">
        <v>34</v>
      </c>
      <c r="Q369">
        <v>20</v>
      </c>
      <c r="R369">
        <v>30</v>
      </c>
      <c r="S369" t="s">
        <v>34</v>
      </c>
      <c r="T369">
        <v>20</v>
      </c>
      <c r="U369" t="s">
        <v>34</v>
      </c>
      <c r="V369" t="s">
        <v>34</v>
      </c>
      <c r="W369">
        <v>20</v>
      </c>
      <c r="X369">
        <v>2</v>
      </c>
      <c r="Y369">
        <v>60</v>
      </c>
      <c r="Z369" t="s">
        <v>34</v>
      </c>
      <c r="AA369">
        <v>450</v>
      </c>
      <c r="AB369">
        <v>133</v>
      </c>
      <c r="AC369">
        <f>([1]!Table5[[#This Row],[STDEV Nanofiber diameter '[nm']]]/[1]!Table5[[#This Row],[AVG Nanofiber diameter '[nm'] ]])*100</f>
        <v>31.677018633540371</v>
      </c>
      <c r="AD369" t="s">
        <v>34</v>
      </c>
      <c r="AE369" t="s">
        <v>56</v>
      </c>
      <c r="AF369" t="s">
        <v>36</v>
      </c>
      <c r="AG369" t="s">
        <v>34</v>
      </c>
      <c r="AH369" t="s">
        <v>34</v>
      </c>
    </row>
    <row r="370" spans="1:34" x14ac:dyDescent="0.2">
      <c r="A370" t="s">
        <v>273</v>
      </c>
      <c r="B370" t="s">
        <v>1103</v>
      </c>
      <c r="C370">
        <v>0</v>
      </c>
      <c r="D370">
        <v>118</v>
      </c>
      <c r="E370" t="s">
        <v>279</v>
      </c>
      <c r="F370" t="s">
        <v>34</v>
      </c>
      <c r="G370" t="s">
        <v>34</v>
      </c>
      <c r="H370" t="s">
        <v>34</v>
      </c>
      <c r="I370" t="s">
        <v>34</v>
      </c>
      <c r="J370" t="s">
        <v>34</v>
      </c>
      <c r="K370" t="s">
        <v>34</v>
      </c>
      <c r="L370" t="s">
        <v>34</v>
      </c>
      <c r="M370" t="s">
        <v>34</v>
      </c>
      <c r="N370" t="s">
        <v>34</v>
      </c>
      <c r="O370">
        <v>1</v>
      </c>
      <c r="P370" t="s">
        <v>34</v>
      </c>
      <c r="Q370">
        <v>20</v>
      </c>
      <c r="R370">
        <v>30</v>
      </c>
      <c r="S370" t="s">
        <v>34</v>
      </c>
      <c r="T370">
        <v>20</v>
      </c>
      <c r="U370" t="s">
        <v>34</v>
      </c>
      <c r="V370" t="s">
        <v>34</v>
      </c>
      <c r="W370">
        <v>20</v>
      </c>
      <c r="X370">
        <v>2</v>
      </c>
      <c r="Y370">
        <v>60</v>
      </c>
      <c r="Z370" t="s">
        <v>34</v>
      </c>
      <c r="AA370">
        <v>264</v>
      </c>
      <c r="AB370">
        <v>65</v>
      </c>
      <c r="AC370">
        <f>([1]!Table5[[#This Row],[STDEV Nanofiber diameter '[nm']]]/[1]!Table5[[#This Row],[AVG Nanofiber diameter '[nm'] ]])*100</f>
        <v>26</v>
      </c>
      <c r="AD370" t="s">
        <v>34</v>
      </c>
      <c r="AE370" t="s">
        <v>56</v>
      </c>
      <c r="AF370" t="s">
        <v>36</v>
      </c>
      <c r="AG370" t="s">
        <v>34</v>
      </c>
      <c r="AH370" t="s">
        <v>34</v>
      </c>
    </row>
    <row r="371" spans="1:34" x14ac:dyDescent="0.2">
      <c r="A371" t="s">
        <v>273</v>
      </c>
      <c r="B371" t="s">
        <v>1103</v>
      </c>
      <c r="C371">
        <v>0</v>
      </c>
      <c r="D371">
        <v>118</v>
      </c>
      <c r="E371" t="s">
        <v>280</v>
      </c>
      <c r="F371" t="s">
        <v>34</v>
      </c>
      <c r="G371" t="s">
        <v>34</v>
      </c>
      <c r="H371" t="s">
        <v>34</v>
      </c>
      <c r="I371" t="s">
        <v>34</v>
      </c>
      <c r="J371" t="s">
        <v>34</v>
      </c>
      <c r="K371" t="s">
        <v>34</v>
      </c>
      <c r="L371" t="s">
        <v>34</v>
      </c>
      <c r="M371" t="s">
        <v>34</v>
      </c>
      <c r="N371" t="s">
        <v>34</v>
      </c>
      <c r="O371">
        <v>1</v>
      </c>
      <c r="P371" t="s">
        <v>34</v>
      </c>
      <c r="Q371">
        <v>20</v>
      </c>
      <c r="R371">
        <v>30</v>
      </c>
      <c r="S371" t="s">
        <v>34</v>
      </c>
      <c r="T371">
        <v>20</v>
      </c>
      <c r="U371" t="s">
        <v>34</v>
      </c>
      <c r="V371" t="s">
        <v>34</v>
      </c>
      <c r="W371">
        <v>20</v>
      </c>
      <c r="X371">
        <v>2</v>
      </c>
      <c r="Y371">
        <v>60</v>
      </c>
      <c r="Z371" t="s">
        <v>34</v>
      </c>
      <c r="AA371">
        <v>329</v>
      </c>
      <c r="AB371">
        <v>91</v>
      </c>
      <c r="AC371">
        <f>([1]!Table5[[#This Row],[STDEV Nanofiber diameter '[nm']]]/[1]!Table5[[#This Row],[AVG Nanofiber diameter '[nm'] ]])*100</f>
        <v>27.27272727272727</v>
      </c>
      <c r="AD371" t="s">
        <v>34</v>
      </c>
      <c r="AE371" t="s">
        <v>34</v>
      </c>
      <c r="AF371" t="s">
        <v>36</v>
      </c>
      <c r="AG371" t="s">
        <v>34</v>
      </c>
      <c r="AH371" t="s">
        <v>34</v>
      </c>
    </row>
    <row r="372" spans="1:34" x14ac:dyDescent="0.2">
      <c r="A372" t="s">
        <v>273</v>
      </c>
      <c r="B372" t="s">
        <v>1103</v>
      </c>
      <c r="C372">
        <v>0</v>
      </c>
      <c r="D372">
        <v>118</v>
      </c>
      <c r="E372" t="s">
        <v>286</v>
      </c>
      <c r="F372" t="s">
        <v>34</v>
      </c>
      <c r="G372" t="s">
        <v>34</v>
      </c>
      <c r="H372" t="s">
        <v>34</v>
      </c>
      <c r="I372" t="s">
        <v>34</v>
      </c>
      <c r="J372" t="s">
        <v>34</v>
      </c>
      <c r="K372" t="s">
        <v>34</v>
      </c>
      <c r="L372" t="s">
        <v>34</v>
      </c>
      <c r="M372" t="s">
        <v>34</v>
      </c>
      <c r="N372" t="s">
        <v>34</v>
      </c>
      <c r="O372">
        <v>1</v>
      </c>
      <c r="P372" t="s">
        <v>34</v>
      </c>
      <c r="Q372">
        <v>20</v>
      </c>
      <c r="R372">
        <v>30</v>
      </c>
      <c r="S372" t="s">
        <v>34</v>
      </c>
      <c r="T372">
        <v>20</v>
      </c>
      <c r="U372" t="s">
        <v>34</v>
      </c>
      <c r="V372" t="s">
        <v>34</v>
      </c>
      <c r="W372">
        <v>20</v>
      </c>
      <c r="X372">
        <v>2</v>
      </c>
      <c r="Y372">
        <v>60</v>
      </c>
      <c r="Z372" t="s">
        <v>34</v>
      </c>
      <c r="AA372">
        <v>517</v>
      </c>
      <c r="AB372">
        <v>165</v>
      </c>
      <c r="AC372" t="e">
        <f>([1]!Table5[[#This Row],[STDEV Nanofiber diameter '[nm']]]/[1]!Table5[[#This Row],[AVG Nanofiber diameter '[nm'] ]])*100</f>
        <v>#DIV/0!</v>
      </c>
      <c r="AD372" t="s">
        <v>34</v>
      </c>
      <c r="AE372" t="s">
        <v>34</v>
      </c>
      <c r="AF372" t="s">
        <v>36</v>
      </c>
      <c r="AG372" t="s">
        <v>34</v>
      </c>
      <c r="AH372" t="s">
        <v>34</v>
      </c>
    </row>
    <row r="373" spans="1:34" x14ac:dyDescent="0.2">
      <c r="A373" t="s">
        <v>84</v>
      </c>
      <c r="B373" t="s">
        <v>396</v>
      </c>
      <c r="C373">
        <v>0</v>
      </c>
      <c r="D373">
        <v>73.400000000000006</v>
      </c>
      <c r="E373" t="s">
        <v>85</v>
      </c>
      <c r="F373" t="s">
        <v>34</v>
      </c>
      <c r="G373" t="s">
        <v>34</v>
      </c>
      <c r="H373" t="s">
        <v>34</v>
      </c>
      <c r="I373" t="s">
        <v>34</v>
      </c>
      <c r="J373" t="s">
        <v>34</v>
      </c>
      <c r="K373" t="s">
        <v>34</v>
      </c>
      <c r="L373" t="s">
        <v>34</v>
      </c>
      <c r="M373" t="s">
        <v>34</v>
      </c>
      <c r="N373" t="s">
        <v>34</v>
      </c>
      <c r="O373" t="s">
        <v>34</v>
      </c>
      <c r="P373" t="s">
        <v>34</v>
      </c>
      <c r="Q373">
        <v>16</v>
      </c>
      <c r="R373">
        <v>8</v>
      </c>
      <c r="S373">
        <v>0</v>
      </c>
      <c r="T373">
        <v>10</v>
      </c>
      <c r="U373" t="s">
        <v>34</v>
      </c>
      <c r="V373" t="s">
        <v>86</v>
      </c>
      <c r="W373">
        <f t="shared" ref="W373:W411" si="11">AVERAGE(22.25)</f>
        <v>22.25</v>
      </c>
      <c r="X373">
        <f t="shared" ref="X373:X411" si="12">_xlfn.STDEV.P(22.25)</f>
        <v>0</v>
      </c>
      <c r="Y373" t="s">
        <v>34</v>
      </c>
      <c r="Z373" t="s">
        <v>34</v>
      </c>
      <c r="AA373">
        <v>83</v>
      </c>
      <c r="AB373">
        <v>39</v>
      </c>
      <c r="AC373">
        <f>([1]!Table5[[#This Row],[STDEV Nanofiber diameter '[nm']]]/[1]!Table5[[#This Row],[AVG Nanofiber diameter '[nm'] ]])*100</f>
        <v>23.52941176470588</v>
      </c>
      <c r="AD373" t="s">
        <v>34</v>
      </c>
      <c r="AE373" t="s">
        <v>34</v>
      </c>
      <c r="AF373" t="s">
        <v>36</v>
      </c>
      <c r="AG373" t="s">
        <v>34</v>
      </c>
      <c r="AH373" t="s">
        <v>34</v>
      </c>
    </row>
    <row r="374" spans="1:34" x14ac:dyDescent="0.2">
      <c r="A374" t="s">
        <v>84</v>
      </c>
      <c r="B374" t="s">
        <v>396</v>
      </c>
      <c r="C374">
        <v>0</v>
      </c>
      <c r="D374">
        <v>73.400000000000006</v>
      </c>
      <c r="E374" t="s">
        <v>85</v>
      </c>
      <c r="F374" t="s">
        <v>34</v>
      </c>
      <c r="G374" t="s">
        <v>34</v>
      </c>
      <c r="H374" t="s">
        <v>34</v>
      </c>
      <c r="I374" t="s">
        <v>34</v>
      </c>
      <c r="J374" t="s">
        <v>34</v>
      </c>
      <c r="K374" t="s">
        <v>34</v>
      </c>
      <c r="L374" t="s">
        <v>34</v>
      </c>
      <c r="M374" t="s">
        <v>34</v>
      </c>
      <c r="N374" t="s">
        <v>34</v>
      </c>
      <c r="O374" t="s">
        <v>34</v>
      </c>
      <c r="P374" t="s">
        <v>34</v>
      </c>
      <c r="Q374">
        <v>16</v>
      </c>
      <c r="R374">
        <v>8</v>
      </c>
      <c r="S374">
        <v>0</v>
      </c>
      <c r="T374">
        <v>20</v>
      </c>
      <c r="U374" t="s">
        <v>34</v>
      </c>
      <c r="V374" t="s">
        <v>86</v>
      </c>
      <c r="W374">
        <f t="shared" si="11"/>
        <v>22.25</v>
      </c>
      <c r="X374">
        <f t="shared" si="12"/>
        <v>0</v>
      </c>
      <c r="Y374" t="s">
        <v>34</v>
      </c>
      <c r="Z374" t="s">
        <v>34</v>
      </c>
      <c r="AA374">
        <v>109</v>
      </c>
      <c r="AB374">
        <v>65</v>
      </c>
      <c r="AC374">
        <f>([1]!Table5[[#This Row],[STDEV Nanofiber diameter '[nm']]]/[1]!Table5[[#This Row],[AVG Nanofiber diameter '[nm'] ]])*100</f>
        <v>22.544642857142858</v>
      </c>
      <c r="AD374" t="s">
        <v>34</v>
      </c>
      <c r="AE374" t="s">
        <v>34</v>
      </c>
      <c r="AF374" t="s">
        <v>36</v>
      </c>
      <c r="AG374" t="s">
        <v>34</v>
      </c>
      <c r="AH374" t="s">
        <v>34</v>
      </c>
    </row>
    <row r="375" spans="1:34" x14ac:dyDescent="0.2">
      <c r="A375" t="s">
        <v>84</v>
      </c>
      <c r="B375" t="s">
        <v>396</v>
      </c>
      <c r="C375">
        <v>0</v>
      </c>
      <c r="D375">
        <v>73.400000000000006</v>
      </c>
      <c r="E375" t="s">
        <v>85</v>
      </c>
      <c r="F375" t="s">
        <v>34</v>
      </c>
      <c r="G375" t="s">
        <v>34</v>
      </c>
      <c r="H375" t="s">
        <v>34</v>
      </c>
      <c r="I375" t="s">
        <v>34</v>
      </c>
      <c r="J375" t="s">
        <v>34</v>
      </c>
      <c r="K375" t="s">
        <v>34</v>
      </c>
      <c r="L375" t="s">
        <v>34</v>
      </c>
      <c r="M375" t="s">
        <v>34</v>
      </c>
      <c r="N375" t="s">
        <v>34</v>
      </c>
      <c r="O375" t="s">
        <v>34</v>
      </c>
      <c r="P375" t="s">
        <v>34</v>
      </c>
      <c r="Q375">
        <v>16</v>
      </c>
      <c r="R375">
        <v>8</v>
      </c>
      <c r="S375">
        <v>0</v>
      </c>
      <c r="T375">
        <v>30</v>
      </c>
      <c r="U375" t="s">
        <v>34</v>
      </c>
      <c r="V375" t="s">
        <v>86</v>
      </c>
      <c r="W375">
        <f t="shared" si="11"/>
        <v>22.25</v>
      </c>
      <c r="X375">
        <f t="shared" si="12"/>
        <v>0</v>
      </c>
      <c r="Y375" t="s">
        <v>34</v>
      </c>
      <c r="Z375" t="s">
        <v>34</v>
      </c>
      <c r="AA375">
        <v>1592</v>
      </c>
      <c r="AB375">
        <v>473</v>
      </c>
      <c r="AC375">
        <f>([1]!Table5[[#This Row],[STDEV Nanofiber diameter '[nm']]]/[1]!Table5[[#This Row],[AVG Nanofiber diameter '[nm'] ]])*100</f>
        <v>20.535714285714285</v>
      </c>
      <c r="AD375" t="s">
        <v>34</v>
      </c>
      <c r="AE375" t="s">
        <v>34</v>
      </c>
      <c r="AF375" t="s">
        <v>36</v>
      </c>
      <c r="AG375" t="s">
        <v>34</v>
      </c>
      <c r="AH375" t="s">
        <v>34</v>
      </c>
    </row>
    <row r="376" spans="1:34" x14ac:dyDescent="0.2">
      <c r="A376" t="s">
        <v>84</v>
      </c>
      <c r="B376" t="s">
        <v>396</v>
      </c>
      <c r="C376">
        <v>0</v>
      </c>
      <c r="D376">
        <v>73.400000000000006</v>
      </c>
      <c r="E376" t="s">
        <v>85</v>
      </c>
      <c r="F376" t="s">
        <v>34</v>
      </c>
      <c r="G376" t="s">
        <v>34</v>
      </c>
      <c r="H376" t="s">
        <v>34</v>
      </c>
      <c r="I376" t="s">
        <v>34</v>
      </c>
      <c r="J376" t="s">
        <v>34</v>
      </c>
      <c r="K376" t="s">
        <v>34</v>
      </c>
      <c r="L376" t="s">
        <v>34</v>
      </c>
      <c r="M376" t="s">
        <v>34</v>
      </c>
      <c r="N376" t="s">
        <v>34</v>
      </c>
      <c r="O376" t="s">
        <v>34</v>
      </c>
      <c r="P376" t="s">
        <v>34</v>
      </c>
      <c r="Q376">
        <v>16</v>
      </c>
      <c r="R376">
        <v>8</v>
      </c>
      <c r="S376">
        <v>0</v>
      </c>
      <c r="T376">
        <v>15</v>
      </c>
      <c r="U376" t="s">
        <v>34</v>
      </c>
      <c r="V376" t="s">
        <v>87</v>
      </c>
      <c r="W376">
        <f t="shared" si="11"/>
        <v>22.25</v>
      </c>
      <c r="X376">
        <f t="shared" si="12"/>
        <v>0</v>
      </c>
      <c r="Y376" t="s">
        <v>34</v>
      </c>
      <c r="Z376" t="s">
        <v>34</v>
      </c>
      <c r="AA376">
        <v>773</v>
      </c>
      <c r="AB376">
        <v>403</v>
      </c>
      <c r="AC376">
        <f>([1]!Table5[[#This Row],[STDEV Nanofiber diameter '[nm']]]/[1]!Table5[[#This Row],[AVG Nanofiber diameter '[nm'] ]])*100</f>
        <v>10.9375</v>
      </c>
      <c r="AD376" t="s">
        <v>34</v>
      </c>
      <c r="AE376" t="s">
        <v>34</v>
      </c>
      <c r="AF376" t="s">
        <v>36</v>
      </c>
      <c r="AG376" t="s">
        <v>34</v>
      </c>
      <c r="AH376" t="s">
        <v>34</v>
      </c>
    </row>
    <row r="377" spans="1:34" x14ac:dyDescent="0.2">
      <c r="A377" t="s">
        <v>84</v>
      </c>
      <c r="B377" t="s">
        <v>396</v>
      </c>
      <c r="C377">
        <v>0</v>
      </c>
      <c r="D377">
        <v>73.400000000000006</v>
      </c>
      <c r="E377" t="s">
        <v>85</v>
      </c>
      <c r="F377" t="s">
        <v>34</v>
      </c>
      <c r="G377" t="s">
        <v>34</v>
      </c>
      <c r="H377" t="s">
        <v>34</v>
      </c>
      <c r="I377" t="s">
        <v>34</v>
      </c>
      <c r="J377" t="s">
        <v>34</v>
      </c>
      <c r="K377" t="s">
        <v>34</v>
      </c>
      <c r="L377" t="s">
        <v>34</v>
      </c>
      <c r="M377" t="s">
        <v>34</v>
      </c>
      <c r="N377" t="s">
        <v>34</v>
      </c>
      <c r="O377" t="s">
        <v>34</v>
      </c>
      <c r="P377" t="s">
        <v>34</v>
      </c>
      <c r="Q377">
        <v>16</v>
      </c>
      <c r="R377">
        <v>8</v>
      </c>
      <c r="S377">
        <v>0</v>
      </c>
      <c r="T377">
        <v>25</v>
      </c>
      <c r="U377" t="s">
        <v>34</v>
      </c>
      <c r="V377" t="s">
        <v>87</v>
      </c>
      <c r="W377">
        <f t="shared" si="11"/>
        <v>22.25</v>
      </c>
      <c r="X377">
        <f t="shared" si="12"/>
        <v>0</v>
      </c>
      <c r="Y377" t="s">
        <v>34</v>
      </c>
      <c r="Z377" t="s">
        <v>34</v>
      </c>
      <c r="AA377">
        <v>955</v>
      </c>
      <c r="AB377">
        <v>440</v>
      </c>
      <c r="AC377">
        <f>([1]!Table5[[#This Row],[STDEV Nanofiber diameter '[nm']]]/[1]!Table5[[#This Row],[AVG Nanofiber diameter '[nm'] ]])*100</f>
        <v>14.23841059602649</v>
      </c>
      <c r="AD377" t="s">
        <v>34</v>
      </c>
      <c r="AE377" t="s">
        <v>34</v>
      </c>
      <c r="AF377" t="s">
        <v>36</v>
      </c>
      <c r="AG377" t="s">
        <v>34</v>
      </c>
      <c r="AH377" t="s">
        <v>34</v>
      </c>
    </row>
    <row r="378" spans="1:34" x14ac:dyDescent="0.2">
      <c r="A378" t="s">
        <v>84</v>
      </c>
      <c r="B378" t="s">
        <v>396</v>
      </c>
      <c r="C378">
        <v>0</v>
      </c>
      <c r="D378">
        <v>73.400000000000006</v>
      </c>
      <c r="E378" t="s">
        <v>85</v>
      </c>
      <c r="F378" t="s">
        <v>34</v>
      </c>
      <c r="G378" t="s">
        <v>34</v>
      </c>
      <c r="H378" t="s">
        <v>34</v>
      </c>
      <c r="I378" t="s">
        <v>34</v>
      </c>
      <c r="J378" t="s">
        <v>34</v>
      </c>
      <c r="K378" t="s">
        <v>34</v>
      </c>
      <c r="L378" t="s">
        <v>34</v>
      </c>
      <c r="M378" t="s">
        <v>34</v>
      </c>
      <c r="N378" t="s">
        <v>34</v>
      </c>
      <c r="O378" t="s">
        <v>34</v>
      </c>
      <c r="P378" t="s">
        <v>34</v>
      </c>
      <c r="Q378">
        <v>16</v>
      </c>
      <c r="R378">
        <v>8</v>
      </c>
      <c r="S378">
        <v>0</v>
      </c>
      <c r="T378">
        <v>10</v>
      </c>
      <c r="U378" t="s">
        <v>34</v>
      </c>
      <c r="V378" t="s">
        <v>88</v>
      </c>
      <c r="W378">
        <f t="shared" si="11"/>
        <v>22.25</v>
      </c>
      <c r="X378">
        <f t="shared" si="12"/>
        <v>0</v>
      </c>
      <c r="Y378" t="s">
        <v>34</v>
      </c>
      <c r="Z378" t="s">
        <v>34</v>
      </c>
      <c r="AA378">
        <v>920</v>
      </c>
      <c r="AB378">
        <v>360</v>
      </c>
      <c r="AC378">
        <f>([1]!Table5[[#This Row],[STDEV Nanofiber diameter '[nm']]]/[1]!Table5[[#This Row],[AVG Nanofiber diameter '[nm'] ]])*100</f>
        <v>29.555555555555557</v>
      </c>
      <c r="AD378" t="s">
        <v>34</v>
      </c>
      <c r="AE378" t="s">
        <v>34</v>
      </c>
      <c r="AF378" t="s">
        <v>36</v>
      </c>
      <c r="AG378" t="s">
        <v>34</v>
      </c>
      <c r="AH378" t="s">
        <v>34</v>
      </c>
    </row>
    <row r="379" spans="1:34" x14ac:dyDescent="0.2">
      <c r="A379" t="s">
        <v>84</v>
      </c>
      <c r="B379" t="s">
        <v>396</v>
      </c>
      <c r="C379">
        <v>0</v>
      </c>
      <c r="D379">
        <v>73.400000000000006</v>
      </c>
      <c r="E379" t="s">
        <v>85</v>
      </c>
      <c r="F379" t="s">
        <v>34</v>
      </c>
      <c r="G379" t="s">
        <v>34</v>
      </c>
      <c r="H379" t="s">
        <v>34</v>
      </c>
      <c r="I379" t="s">
        <v>34</v>
      </c>
      <c r="J379" t="s">
        <v>34</v>
      </c>
      <c r="K379" t="s">
        <v>34</v>
      </c>
      <c r="L379" t="s">
        <v>34</v>
      </c>
      <c r="M379" t="s">
        <v>34</v>
      </c>
      <c r="N379" t="s">
        <v>34</v>
      </c>
      <c r="O379" t="s">
        <v>34</v>
      </c>
      <c r="P379" t="s">
        <v>34</v>
      </c>
      <c r="Q379">
        <v>16</v>
      </c>
      <c r="R379">
        <v>8</v>
      </c>
      <c r="S379">
        <v>0</v>
      </c>
      <c r="T379">
        <v>20</v>
      </c>
      <c r="U379" t="s">
        <v>34</v>
      </c>
      <c r="V379" t="s">
        <v>88</v>
      </c>
      <c r="W379">
        <f t="shared" si="11"/>
        <v>22.25</v>
      </c>
      <c r="X379">
        <f t="shared" si="12"/>
        <v>0</v>
      </c>
      <c r="Y379" t="s">
        <v>34</v>
      </c>
      <c r="Z379" t="s">
        <v>34</v>
      </c>
      <c r="AA379">
        <v>556</v>
      </c>
      <c r="AB379">
        <v>226</v>
      </c>
      <c r="AC379">
        <f>([1]!Table5[[#This Row],[STDEV Nanofiber diameter '[nm']]]/[1]!Table5[[#This Row],[AVG Nanofiber diameter '[nm'] ]])*100</f>
        <v>24.621212121212121</v>
      </c>
      <c r="AD379" t="s">
        <v>34</v>
      </c>
      <c r="AE379" t="s">
        <v>34</v>
      </c>
      <c r="AF379" t="s">
        <v>36</v>
      </c>
      <c r="AG379" t="s">
        <v>34</v>
      </c>
      <c r="AH379" t="s">
        <v>34</v>
      </c>
    </row>
    <row r="380" spans="1:34" x14ac:dyDescent="0.2">
      <c r="A380" t="s">
        <v>84</v>
      </c>
      <c r="B380" t="s">
        <v>396</v>
      </c>
      <c r="C380">
        <v>0</v>
      </c>
      <c r="D380">
        <v>73.400000000000006</v>
      </c>
      <c r="E380" t="s">
        <v>85</v>
      </c>
      <c r="F380" t="s">
        <v>34</v>
      </c>
      <c r="G380" t="s">
        <v>34</v>
      </c>
      <c r="H380" t="s">
        <v>34</v>
      </c>
      <c r="I380" t="s">
        <v>34</v>
      </c>
      <c r="J380" t="s">
        <v>34</v>
      </c>
      <c r="K380" t="s">
        <v>34</v>
      </c>
      <c r="L380" t="s">
        <v>34</v>
      </c>
      <c r="M380" t="s">
        <v>34</v>
      </c>
      <c r="N380" t="s">
        <v>34</v>
      </c>
      <c r="O380" t="s">
        <v>34</v>
      </c>
      <c r="P380" t="s">
        <v>34</v>
      </c>
      <c r="Q380">
        <v>16</v>
      </c>
      <c r="R380">
        <v>8</v>
      </c>
      <c r="S380">
        <v>0</v>
      </c>
      <c r="T380">
        <v>30</v>
      </c>
      <c r="U380" t="s">
        <v>34</v>
      </c>
      <c r="V380" t="s">
        <v>88</v>
      </c>
      <c r="W380">
        <f t="shared" si="11"/>
        <v>22.25</v>
      </c>
      <c r="X380">
        <f t="shared" si="12"/>
        <v>0</v>
      </c>
      <c r="Y380" t="s">
        <v>34</v>
      </c>
      <c r="Z380" t="s">
        <v>34</v>
      </c>
      <c r="AA380">
        <v>548</v>
      </c>
      <c r="AB380">
        <v>243</v>
      </c>
      <c r="AC380">
        <f>([1]!Table5[[#This Row],[STDEV Nanofiber diameter '[nm']]]/[1]!Table5[[#This Row],[AVG Nanofiber diameter '[nm'] ]])*100</f>
        <v>27.659574468085108</v>
      </c>
      <c r="AD380" t="s">
        <v>34</v>
      </c>
      <c r="AE380" t="s">
        <v>34</v>
      </c>
      <c r="AF380" t="s">
        <v>36</v>
      </c>
      <c r="AG380" t="s">
        <v>34</v>
      </c>
      <c r="AH380" t="s">
        <v>34</v>
      </c>
    </row>
    <row r="381" spans="1:34" x14ac:dyDescent="0.2">
      <c r="A381" t="s">
        <v>84</v>
      </c>
      <c r="B381" t="s">
        <v>396</v>
      </c>
      <c r="C381">
        <v>0</v>
      </c>
      <c r="D381">
        <v>73.400000000000006</v>
      </c>
      <c r="E381" t="s">
        <v>85</v>
      </c>
      <c r="F381" t="s">
        <v>34</v>
      </c>
      <c r="G381" t="s">
        <v>34</v>
      </c>
      <c r="H381" t="s">
        <v>34</v>
      </c>
      <c r="I381" t="s">
        <v>34</v>
      </c>
      <c r="J381" t="s">
        <v>34</v>
      </c>
      <c r="K381" t="s">
        <v>34</v>
      </c>
      <c r="L381" t="s">
        <v>34</v>
      </c>
      <c r="M381" t="s">
        <v>34</v>
      </c>
      <c r="N381" t="s">
        <v>34</v>
      </c>
      <c r="O381" t="s">
        <v>34</v>
      </c>
      <c r="P381" t="s">
        <v>34</v>
      </c>
      <c r="Q381">
        <v>16</v>
      </c>
      <c r="R381">
        <v>8</v>
      </c>
      <c r="S381">
        <v>0</v>
      </c>
      <c r="T381">
        <v>15</v>
      </c>
      <c r="U381" t="s">
        <v>34</v>
      </c>
      <c r="V381" t="s">
        <v>89</v>
      </c>
      <c r="W381">
        <f t="shared" si="11"/>
        <v>22.25</v>
      </c>
      <c r="X381">
        <f t="shared" si="12"/>
        <v>0</v>
      </c>
      <c r="Y381" t="s">
        <v>34</v>
      </c>
      <c r="Z381" t="s">
        <v>34</v>
      </c>
      <c r="AA381">
        <v>804</v>
      </c>
      <c r="AB381">
        <v>350</v>
      </c>
      <c r="AC381">
        <f>([1]!Table5[[#This Row],[STDEV Nanofiber diameter '[nm']]]/[1]!Table5[[#This Row],[AVG Nanofiber diameter '[nm'] ]])*100</f>
        <v>31.914893617021278</v>
      </c>
      <c r="AD381" t="s">
        <v>34</v>
      </c>
      <c r="AE381" t="s">
        <v>34</v>
      </c>
      <c r="AF381" t="s">
        <v>36</v>
      </c>
      <c r="AG381" t="s">
        <v>34</v>
      </c>
      <c r="AH381" t="s">
        <v>34</v>
      </c>
    </row>
    <row r="382" spans="1:34" x14ac:dyDescent="0.2">
      <c r="A382" t="s">
        <v>84</v>
      </c>
      <c r="B382" t="s">
        <v>396</v>
      </c>
      <c r="C382">
        <v>0</v>
      </c>
      <c r="D382">
        <v>73.400000000000006</v>
      </c>
      <c r="E382" t="s">
        <v>85</v>
      </c>
      <c r="F382" t="s">
        <v>34</v>
      </c>
      <c r="G382" t="s">
        <v>34</v>
      </c>
      <c r="H382" t="s">
        <v>34</v>
      </c>
      <c r="I382" t="s">
        <v>34</v>
      </c>
      <c r="J382" t="s">
        <v>34</v>
      </c>
      <c r="K382" t="s">
        <v>34</v>
      </c>
      <c r="L382" t="s">
        <v>34</v>
      </c>
      <c r="M382" t="s">
        <v>34</v>
      </c>
      <c r="N382" t="s">
        <v>34</v>
      </c>
      <c r="O382" t="s">
        <v>34</v>
      </c>
      <c r="P382" t="s">
        <v>34</v>
      </c>
      <c r="Q382">
        <v>16</v>
      </c>
      <c r="R382">
        <v>8</v>
      </c>
      <c r="S382">
        <v>0</v>
      </c>
      <c r="T382">
        <v>25</v>
      </c>
      <c r="U382" t="s">
        <v>34</v>
      </c>
      <c r="V382" t="s">
        <v>89</v>
      </c>
      <c r="W382">
        <f t="shared" si="11"/>
        <v>22.25</v>
      </c>
      <c r="X382">
        <f t="shared" si="12"/>
        <v>0</v>
      </c>
      <c r="Y382" t="s">
        <v>34</v>
      </c>
      <c r="Z382" t="s">
        <v>34</v>
      </c>
      <c r="AA382">
        <v>942</v>
      </c>
      <c r="AB382">
        <v>409</v>
      </c>
      <c r="AC382">
        <f>([1]!Table5[[#This Row],[STDEV Nanofiber diameter '[nm']]]/[1]!Table5[[#This Row],[AVG Nanofiber diameter '[nm'] ]])*100</f>
        <v>46.987951807228917</v>
      </c>
      <c r="AD382" t="s">
        <v>34</v>
      </c>
      <c r="AE382" t="s">
        <v>34</v>
      </c>
      <c r="AF382" t="s">
        <v>36</v>
      </c>
      <c r="AG382" t="s">
        <v>34</v>
      </c>
      <c r="AH382" t="s">
        <v>34</v>
      </c>
    </row>
    <row r="383" spans="1:34" x14ac:dyDescent="0.2">
      <c r="A383" t="s">
        <v>84</v>
      </c>
      <c r="B383" t="s">
        <v>396</v>
      </c>
      <c r="C383">
        <v>0</v>
      </c>
      <c r="D383">
        <v>73.400000000000006</v>
      </c>
      <c r="E383" t="s">
        <v>85</v>
      </c>
      <c r="F383" t="s">
        <v>34</v>
      </c>
      <c r="G383" t="s">
        <v>34</v>
      </c>
      <c r="H383" t="s">
        <v>34</v>
      </c>
      <c r="I383" t="s">
        <v>34</v>
      </c>
      <c r="J383" t="s">
        <v>34</v>
      </c>
      <c r="K383" t="s">
        <v>34</v>
      </c>
      <c r="L383" t="s">
        <v>34</v>
      </c>
      <c r="M383" t="s">
        <v>34</v>
      </c>
      <c r="N383" t="s">
        <v>34</v>
      </c>
      <c r="O383" t="s">
        <v>34</v>
      </c>
      <c r="P383" t="s">
        <v>34</v>
      </c>
      <c r="Q383">
        <v>16</v>
      </c>
      <c r="R383">
        <v>8</v>
      </c>
      <c r="S383">
        <v>0</v>
      </c>
      <c r="T383">
        <v>10</v>
      </c>
      <c r="U383" t="s">
        <v>34</v>
      </c>
      <c r="V383" t="s">
        <v>90</v>
      </c>
      <c r="W383">
        <f t="shared" si="11"/>
        <v>22.25</v>
      </c>
      <c r="X383">
        <f t="shared" si="12"/>
        <v>0</v>
      </c>
      <c r="Y383" t="s">
        <v>34</v>
      </c>
      <c r="Z383" t="s">
        <v>34</v>
      </c>
      <c r="AA383">
        <v>1933</v>
      </c>
      <c r="AB383">
        <v>655</v>
      </c>
      <c r="AC383">
        <f>([1]!Table5[[#This Row],[STDEV Nanofiber diameter '[nm']]]/[1]!Table5[[#This Row],[AVG Nanofiber diameter '[nm'] ]])*100</f>
        <v>59.633027522935777</v>
      </c>
      <c r="AD383" t="s">
        <v>34</v>
      </c>
      <c r="AE383" t="s">
        <v>34</v>
      </c>
      <c r="AF383" t="s">
        <v>36</v>
      </c>
      <c r="AG383" t="s">
        <v>34</v>
      </c>
      <c r="AH383" t="s">
        <v>34</v>
      </c>
    </row>
    <row r="384" spans="1:34" x14ac:dyDescent="0.2">
      <c r="A384" t="s">
        <v>84</v>
      </c>
      <c r="B384" t="s">
        <v>396</v>
      </c>
      <c r="C384">
        <v>0</v>
      </c>
      <c r="D384">
        <v>73.400000000000006</v>
      </c>
      <c r="E384" t="s">
        <v>85</v>
      </c>
      <c r="F384" t="s">
        <v>34</v>
      </c>
      <c r="G384" t="s">
        <v>34</v>
      </c>
      <c r="H384" t="s">
        <v>34</v>
      </c>
      <c r="I384" t="s">
        <v>34</v>
      </c>
      <c r="J384" t="s">
        <v>34</v>
      </c>
      <c r="K384" t="s">
        <v>34</v>
      </c>
      <c r="L384" t="s">
        <v>34</v>
      </c>
      <c r="M384" t="s">
        <v>34</v>
      </c>
      <c r="N384" t="s">
        <v>34</v>
      </c>
      <c r="O384" t="s">
        <v>34</v>
      </c>
      <c r="P384" t="s">
        <v>34</v>
      </c>
      <c r="Q384">
        <v>16</v>
      </c>
      <c r="R384">
        <v>8</v>
      </c>
      <c r="S384">
        <v>0</v>
      </c>
      <c r="T384">
        <v>20</v>
      </c>
      <c r="U384" t="s">
        <v>34</v>
      </c>
      <c r="V384" t="s">
        <v>90</v>
      </c>
      <c r="W384">
        <f t="shared" si="11"/>
        <v>22.25</v>
      </c>
      <c r="X384">
        <f t="shared" si="12"/>
        <v>0</v>
      </c>
      <c r="Y384" t="s">
        <v>34</v>
      </c>
      <c r="Z384" t="s">
        <v>34</v>
      </c>
      <c r="AA384">
        <v>2782</v>
      </c>
      <c r="AB384">
        <v>742</v>
      </c>
      <c r="AC384">
        <f>([1]!Table5[[#This Row],[STDEV Nanofiber diameter '[nm']]]/[1]!Table5[[#This Row],[AVG Nanofiber diameter '[nm'] ]])*100</f>
        <v>29.711055276381909</v>
      </c>
      <c r="AD384" t="s">
        <v>34</v>
      </c>
      <c r="AE384" t="s">
        <v>34</v>
      </c>
      <c r="AF384" t="s">
        <v>36</v>
      </c>
      <c r="AG384" t="s">
        <v>34</v>
      </c>
      <c r="AH384" t="s">
        <v>34</v>
      </c>
    </row>
    <row r="385" spans="1:34" x14ac:dyDescent="0.2">
      <c r="A385" t="s">
        <v>84</v>
      </c>
      <c r="B385" t="s">
        <v>396</v>
      </c>
      <c r="C385">
        <v>0</v>
      </c>
      <c r="D385">
        <v>73.400000000000006</v>
      </c>
      <c r="E385" t="s">
        <v>85</v>
      </c>
      <c r="F385" t="s">
        <v>34</v>
      </c>
      <c r="G385" t="s">
        <v>34</v>
      </c>
      <c r="H385" t="s">
        <v>34</v>
      </c>
      <c r="I385" t="s">
        <v>34</v>
      </c>
      <c r="J385" t="s">
        <v>34</v>
      </c>
      <c r="K385" t="s">
        <v>34</v>
      </c>
      <c r="L385" t="s">
        <v>34</v>
      </c>
      <c r="M385" t="s">
        <v>34</v>
      </c>
      <c r="N385" t="s">
        <v>34</v>
      </c>
      <c r="O385" t="s">
        <v>34</v>
      </c>
      <c r="P385" t="s">
        <v>34</v>
      </c>
      <c r="Q385">
        <v>16</v>
      </c>
      <c r="R385">
        <v>8</v>
      </c>
      <c r="S385">
        <v>0</v>
      </c>
      <c r="T385">
        <v>30</v>
      </c>
      <c r="U385" t="s">
        <v>34</v>
      </c>
      <c r="V385" t="s">
        <v>90</v>
      </c>
      <c r="W385">
        <f t="shared" si="11"/>
        <v>22.25</v>
      </c>
      <c r="X385">
        <f t="shared" si="12"/>
        <v>0</v>
      </c>
      <c r="Y385" t="s">
        <v>34</v>
      </c>
      <c r="Z385" t="s">
        <v>34</v>
      </c>
      <c r="AA385">
        <v>1771</v>
      </c>
      <c r="AB385">
        <v>413</v>
      </c>
      <c r="AC385">
        <f>([1]!Table5[[#This Row],[STDEV Nanofiber diameter '[nm']]]/[1]!Table5[[#This Row],[AVG Nanofiber diameter '[nm'] ]])*100</f>
        <v>52.13454075032341</v>
      </c>
      <c r="AD385" t="s">
        <v>34</v>
      </c>
      <c r="AE385" t="s">
        <v>34</v>
      </c>
      <c r="AF385" t="s">
        <v>36</v>
      </c>
      <c r="AG385" t="s">
        <v>34</v>
      </c>
      <c r="AH385" t="s">
        <v>34</v>
      </c>
    </row>
    <row r="386" spans="1:34" x14ac:dyDescent="0.2">
      <c r="A386" t="s">
        <v>84</v>
      </c>
      <c r="B386" t="s">
        <v>396</v>
      </c>
      <c r="C386">
        <v>0</v>
      </c>
      <c r="D386">
        <v>73.400000000000006</v>
      </c>
      <c r="E386" t="s">
        <v>85</v>
      </c>
      <c r="F386" t="s">
        <v>34</v>
      </c>
      <c r="G386" t="s">
        <v>34</v>
      </c>
      <c r="H386" t="s">
        <v>34</v>
      </c>
      <c r="I386" t="s">
        <v>34</v>
      </c>
      <c r="J386" t="s">
        <v>34</v>
      </c>
      <c r="K386" t="s">
        <v>34</v>
      </c>
      <c r="L386" t="s">
        <v>34</v>
      </c>
      <c r="M386" t="s">
        <v>34</v>
      </c>
      <c r="N386" t="s">
        <v>34</v>
      </c>
      <c r="O386" t="s">
        <v>34</v>
      </c>
      <c r="P386" t="s">
        <v>34</v>
      </c>
      <c r="Q386">
        <v>16</v>
      </c>
      <c r="R386">
        <v>12</v>
      </c>
      <c r="S386">
        <v>0</v>
      </c>
      <c r="T386">
        <v>10</v>
      </c>
      <c r="U386" t="s">
        <v>34</v>
      </c>
      <c r="V386" t="s">
        <v>86</v>
      </c>
      <c r="W386">
        <f t="shared" si="11"/>
        <v>22.25</v>
      </c>
      <c r="X386">
        <f t="shared" si="12"/>
        <v>0</v>
      </c>
      <c r="Y386" t="s">
        <v>34</v>
      </c>
      <c r="Z386" t="s">
        <v>34</v>
      </c>
      <c r="AA386">
        <v>166</v>
      </c>
      <c r="AB386">
        <v>58</v>
      </c>
      <c r="AC386">
        <f>([1]!Table5[[#This Row],[STDEV Nanofiber diameter '[nm']]]/[1]!Table5[[#This Row],[AVG Nanofiber diameter '[nm'] ]])*100</f>
        <v>46.073298429319372</v>
      </c>
      <c r="AD386" t="s">
        <v>34</v>
      </c>
      <c r="AE386" t="s">
        <v>34</v>
      </c>
      <c r="AF386" t="s">
        <v>36</v>
      </c>
      <c r="AG386" t="s">
        <v>34</v>
      </c>
      <c r="AH386" t="s">
        <v>34</v>
      </c>
    </row>
    <row r="387" spans="1:34" x14ac:dyDescent="0.2">
      <c r="A387" t="s">
        <v>84</v>
      </c>
      <c r="B387" t="s">
        <v>396</v>
      </c>
      <c r="C387">
        <v>0</v>
      </c>
      <c r="D387">
        <v>73.400000000000006</v>
      </c>
      <c r="E387" t="s">
        <v>85</v>
      </c>
      <c r="F387" t="s">
        <v>34</v>
      </c>
      <c r="G387" t="s">
        <v>34</v>
      </c>
      <c r="H387" t="s">
        <v>34</v>
      </c>
      <c r="I387" t="s">
        <v>34</v>
      </c>
      <c r="J387" t="s">
        <v>34</v>
      </c>
      <c r="K387" t="s">
        <v>34</v>
      </c>
      <c r="L387" t="s">
        <v>34</v>
      </c>
      <c r="M387" t="s">
        <v>34</v>
      </c>
      <c r="N387" t="s">
        <v>34</v>
      </c>
      <c r="O387" t="s">
        <v>34</v>
      </c>
      <c r="P387" t="s">
        <v>34</v>
      </c>
      <c r="Q387">
        <v>16</v>
      </c>
      <c r="R387">
        <v>12</v>
      </c>
      <c r="S387">
        <v>0</v>
      </c>
      <c r="T387">
        <v>20</v>
      </c>
      <c r="U387" t="s">
        <v>34</v>
      </c>
      <c r="V387" t="s">
        <v>86</v>
      </c>
      <c r="W387">
        <f t="shared" si="11"/>
        <v>22.25</v>
      </c>
      <c r="X387">
        <f t="shared" si="12"/>
        <v>0</v>
      </c>
      <c r="Y387" t="s">
        <v>34</v>
      </c>
      <c r="Z387" t="s">
        <v>34</v>
      </c>
      <c r="AA387">
        <v>93</v>
      </c>
      <c r="AB387">
        <v>40</v>
      </c>
      <c r="AC387">
        <f>([1]!Table5[[#This Row],[STDEV Nanofiber diameter '[nm']]]/[1]!Table5[[#This Row],[AVG Nanofiber diameter '[nm'] ]])*100</f>
        <v>39.130434782608695</v>
      </c>
      <c r="AD387" t="s">
        <v>34</v>
      </c>
      <c r="AE387" t="s">
        <v>34</v>
      </c>
      <c r="AF387" t="s">
        <v>36</v>
      </c>
      <c r="AG387" t="s">
        <v>34</v>
      </c>
      <c r="AH387" t="s">
        <v>34</v>
      </c>
    </row>
    <row r="388" spans="1:34" x14ac:dyDescent="0.2">
      <c r="A388" t="s">
        <v>84</v>
      </c>
      <c r="B388" t="s">
        <v>396</v>
      </c>
      <c r="C388">
        <v>0</v>
      </c>
      <c r="D388">
        <v>73.400000000000006</v>
      </c>
      <c r="E388" t="s">
        <v>85</v>
      </c>
      <c r="F388" t="s">
        <v>34</v>
      </c>
      <c r="G388" t="s">
        <v>34</v>
      </c>
      <c r="H388" t="s">
        <v>34</v>
      </c>
      <c r="I388" t="s">
        <v>34</v>
      </c>
      <c r="J388" t="s">
        <v>34</v>
      </c>
      <c r="K388" t="s">
        <v>34</v>
      </c>
      <c r="L388" t="s">
        <v>34</v>
      </c>
      <c r="M388" t="s">
        <v>34</v>
      </c>
      <c r="N388" t="s">
        <v>34</v>
      </c>
      <c r="O388" t="s">
        <v>34</v>
      </c>
      <c r="P388" t="s">
        <v>34</v>
      </c>
      <c r="Q388">
        <v>16</v>
      </c>
      <c r="R388">
        <v>12</v>
      </c>
      <c r="S388">
        <v>0</v>
      </c>
      <c r="T388">
        <v>30</v>
      </c>
      <c r="U388" t="s">
        <v>34</v>
      </c>
      <c r="V388" t="s">
        <v>86</v>
      </c>
      <c r="W388">
        <f t="shared" si="11"/>
        <v>22.25</v>
      </c>
      <c r="X388">
        <f t="shared" si="12"/>
        <v>0</v>
      </c>
      <c r="Y388" t="s">
        <v>34</v>
      </c>
      <c r="Z388" t="s">
        <v>34</v>
      </c>
      <c r="AA388">
        <v>84</v>
      </c>
      <c r="AB388">
        <v>33</v>
      </c>
      <c r="AC388">
        <f>([1]!Table5[[#This Row],[STDEV Nanofiber diameter '[nm']]]/[1]!Table5[[#This Row],[AVG Nanofiber diameter '[nm'] ]])*100</f>
        <v>40.647482014388494</v>
      </c>
      <c r="AD388" t="s">
        <v>34</v>
      </c>
      <c r="AE388" t="s">
        <v>34</v>
      </c>
      <c r="AF388" t="s">
        <v>36</v>
      </c>
      <c r="AG388" t="s">
        <v>34</v>
      </c>
      <c r="AH388" t="s">
        <v>34</v>
      </c>
    </row>
    <row r="389" spans="1:34" x14ac:dyDescent="0.2">
      <c r="A389" t="s">
        <v>84</v>
      </c>
      <c r="B389" t="s">
        <v>396</v>
      </c>
      <c r="C389">
        <v>0</v>
      </c>
      <c r="D389">
        <v>73.400000000000006</v>
      </c>
      <c r="E389" t="s">
        <v>85</v>
      </c>
      <c r="F389" t="s">
        <v>34</v>
      </c>
      <c r="G389" t="s">
        <v>34</v>
      </c>
      <c r="H389" t="s">
        <v>34</v>
      </c>
      <c r="I389" t="s">
        <v>34</v>
      </c>
      <c r="J389" t="s">
        <v>34</v>
      </c>
      <c r="K389" t="s">
        <v>34</v>
      </c>
      <c r="L389" t="s">
        <v>34</v>
      </c>
      <c r="M389" t="s">
        <v>34</v>
      </c>
      <c r="N389" t="s">
        <v>34</v>
      </c>
      <c r="O389" t="s">
        <v>34</v>
      </c>
      <c r="P389" t="s">
        <v>34</v>
      </c>
      <c r="Q389">
        <v>16</v>
      </c>
      <c r="R389">
        <v>12</v>
      </c>
      <c r="S389">
        <v>0</v>
      </c>
      <c r="T389">
        <v>15</v>
      </c>
      <c r="U389" t="s">
        <v>34</v>
      </c>
      <c r="V389" t="s">
        <v>87</v>
      </c>
      <c r="W389">
        <f t="shared" si="11"/>
        <v>22.25</v>
      </c>
      <c r="X389">
        <f t="shared" si="12"/>
        <v>0</v>
      </c>
      <c r="Y389" t="s">
        <v>34</v>
      </c>
      <c r="Z389" t="s">
        <v>34</v>
      </c>
      <c r="AA389">
        <v>244</v>
      </c>
      <c r="AB389">
        <v>86</v>
      </c>
      <c r="AC389">
        <f>([1]!Table5[[#This Row],[STDEV Nanofiber diameter '[nm']]]/[1]!Table5[[#This Row],[AVG Nanofiber diameter '[nm'] ]])*100</f>
        <v>44.343065693430653</v>
      </c>
      <c r="AD389" t="s">
        <v>34</v>
      </c>
      <c r="AE389" t="s">
        <v>34</v>
      </c>
      <c r="AF389" t="s">
        <v>36</v>
      </c>
      <c r="AG389" t="s">
        <v>34</v>
      </c>
      <c r="AH389" t="s">
        <v>34</v>
      </c>
    </row>
    <row r="390" spans="1:34" x14ac:dyDescent="0.2">
      <c r="A390" t="s">
        <v>84</v>
      </c>
      <c r="B390" t="s">
        <v>396</v>
      </c>
      <c r="C390">
        <v>0</v>
      </c>
      <c r="D390">
        <v>73.400000000000006</v>
      </c>
      <c r="E390" t="s">
        <v>85</v>
      </c>
      <c r="F390" t="s">
        <v>34</v>
      </c>
      <c r="G390" t="s">
        <v>34</v>
      </c>
      <c r="H390" t="s">
        <v>34</v>
      </c>
      <c r="I390" t="s">
        <v>34</v>
      </c>
      <c r="J390" t="s">
        <v>34</v>
      </c>
      <c r="K390" t="s">
        <v>34</v>
      </c>
      <c r="L390" t="s">
        <v>34</v>
      </c>
      <c r="M390" t="s">
        <v>34</v>
      </c>
      <c r="N390" t="s">
        <v>34</v>
      </c>
      <c r="O390" t="s">
        <v>34</v>
      </c>
      <c r="P390" t="s">
        <v>34</v>
      </c>
      <c r="Q390">
        <v>16</v>
      </c>
      <c r="R390">
        <v>12</v>
      </c>
      <c r="S390">
        <v>0</v>
      </c>
      <c r="T390">
        <v>25</v>
      </c>
      <c r="U390" t="s">
        <v>34</v>
      </c>
      <c r="V390" t="s">
        <v>87</v>
      </c>
      <c r="W390">
        <f t="shared" si="11"/>
        <v>22.25</v>
      </c>
      <c r="X390">
        <f t="shared" si="12"/>
        <v>0</v>
      </c>
      <c r="Y390" t="s">
        <v>34</v>
      </c>
      <c r="Z390" t="s">
        <v>34</v>
      </c>
      <c r="AA390">
        <v>326</v>
      </c>
      <c r="AB390">
        <v>107</v>
      </c>
      <c r="AC390">
        <f>([1]!Table5[[#This Row],[STDEV Nanofiber diameter '[nm']]]/[1]!Table5[[#This Row],[AVG Nanofiber diameter '[nm'] ]])*100</f>
        <v>43.53233830845771</v>
      </c>
      <c r="AD390" t="s">
        <v>34</v>
      </c>
      <c r="AE390" t="s">
        <v>34</v>
      </c>
      <c r="AF390" t="s">
        <v>36</v>
      </c>
      <c r="AG390" t="s">
        <v>34</v>
      </c>
      <c r="AH390" t="s">
        <v>34</v>
      </c>
    </row>
    <row r="391" spans="1:34" x14ac:dyDescent="0.2">
      <c r="A391" t="s">
        <v>84</v>
      </c>
      <c r="B391" t="s">
        <v>396</v>
      </c>
      <c r="C391">
        <v>0</v>
      </c>
      <c r="D391">
        <v>73.400000000000006</v>
      </c>
      <c r="E391" t="s">
        <v>85</v>
      </c>
      <c r="F391" t="s">
        <v>34</v>
      </c>
      <c r="G391" t="s">
        <v>34</v>
      </c>
      <c r="H391" t="s">
        <v>34</v>
      </c>
      <c r="I391" t="s">
        <v>34</v>
      </c>
      <c r="J391" t="s">
        <v>34</v>
      </c>
      <c r="K391" t="s">
        <v>34</v>
      </c>
      <c r="L391" t="s">
        <v>34</v>
      </c>
      <c r="M391" t="s">
        <v>34</v>
      </c>
      <c r="N391" t="s">
        <v>34</v>
      </c>
      <c r="O391" t="s">
        <v>34</v>
      </c>
      <c r="P391" t="s">
        <v>34</v>
      </c>
      <c r="Q391">
        <v>16</v>
      </c>
      <c r="R391">
        <v>12</v>
      </c>
      <c r="S391">
        <v>0</v>
      </c>
      <c r="T391">
        <v>10</v>
      </c>
      <c r="U391" t="s">
        <v>34</v>
      </c>
      <c r="V391" t="s">
        <v>88</v>
      </c>
      <c r="W391">
        <f t="shared" si="11"/>
        <v>22.25</v>
      </c>
      <c r="X391">
        <f t="shared" si="12"/>
        <v>0</v>
      </c>
      <c r="Y391" t="s">
        <v>34</v>
      </c>
      <c r="Z391" t="s">
        <v>34</v>
      </c>
      <c r="AA391">
        <v>625</v>
      </c>
      <c r="AB391">
        <v>305</v>
      </c>
      <c r="AC391">
        <f>([1]!Table5[[#This Row],[STDEV Nanofiber diameter '[nm']]]/[1]!Table5[[#This Row],[AVG Nanofiber diameter '[nm'] ]])*100</f>
        <v>43.418259023354565</v>
      </c>
      <c r="AD391" t="s">
        <v>34</v>
      </c>
      <c r="AE391" t="s">
        <v>34</v>
      </c>
      <c r="AF391" t="s">
        <v>36</v>
      </c>
      <c r="AG391" t="s">
        <v>34</v>
      </c>
      <c r="AH391" t="s">
        <v>34</v>
      </c>
    </row>
    <row r="392" spans="1:34" x14ac:dyDescent="0.2">
      <c r="A392" t="s">
        <v>84</v>
      </c>
      <c r="B392" t="s">
        <v>396</v>
      </c>
      <c r="C392">
        <v>0</v>
      </c>
      <c r="D392">
        <v>73.400000000000006</v>
      </c>
      <c r="E392" t="s">
        <v>85</v>
      </c>
      <c r="F392" t="s">
        <v>34</v>
      </c>
      <c r="G392" t="s">
        <v>34</v>
      </c>
      <c r="H392" t="s">
        <v>34</v>
      </c>
      <c r="I392" t="s">
        <v>34</v>
      </c>
      <c r="J392" t="s">
        <v>34</v>
      </c>
      <c r="K392" t="s">
        <v>34</v>
      </c>
      <c r="L392" t="s">
        <v>34</v>
      </c>
      <c r="M392" t="s">
        <v>34</v>
      </c>
      <c r="N392" t="s">
        <v>34</v>
      </c>
      <c r="O392" t="s">
        <v>34</v>
      </c>
      <c r="P392" t="s">
        <v>34</v>
      </c>
      <c r="Q392">
        <v>16</v>
      </c>
      <c r="R392">
        <v>12</v>
      </c>
      <c r="S392">
        <v>0</v>
      </c>
      <c r="T392">
        <v>20</v>
      </c>
      <c r="U392" t="s">
        <v>34</v>
      </c>
      <c r="V392" t="s">
        <v>88</v>
      </c>
      <c r="W392">
        <f t="shared" si="11"/>
        <v>22.25</v>
      </c>
      <c r="X392">
        <f t="shared" si="12"/>
        <v>0</v>
      </c>
      <c r="Y392" t="s">
        <v>34</v>
      </c>
      <c r="Z392" t="s">
        <v>34</v>
      </c>
      <c r="AA392">
        <v>548</v>
      </c>
      <c r="AB392">
        <v>209</v>
      </c>
      <c r="AC392">
        <f>([1]!Table5[[#This Row],[STDEV Nanofiber diameter '[nm']]]/[1]!Table5[[#This Row],[AVG Nanofiber diameter '[nm'] ]])*100</f>
        <v>33.885152612519398</v>
      </c>
      <c r="AD392" t="s">
        <v>34</v>
      </c>
      <c r="AE392" t="s">
        <v>34</v>
      </c>
      <c r="AF392" t="s">
        <v>36</v>
      </c>
      <c r="AG392" t="s">
        <v>34</v>
      </c>
      <c r="AH392" t="s">
        <v>34</v>
      </c>
    </row>
    <row r="393" spans="1:34" x14ac:dyDescent="0.2">
      <c r="A393" t="s">
        <v>84</v>
      </c>
      <c r="B393" t="s">
        <v>396</v>
      </c>
      <c r="C393">
        <v>0</v>
      </c>
      <c r="D393">
        <v>73.400000000000006</v>
      </c>
      <c r="E393" t="s">
        <v>85</v>
      </c>
      <c r="F393" t="s">
        <v>34</v>
      </c>
      <c r="G393" t="s">
        <v>34</v>
      </c>
      <c r="H393" t="s">
        <v>34</v>
      </c>
      <c r="I393" t="s">
        <v>34</v>
      </c>
      <c r="J393" t="s">
        <v>34</v>
      </c>
      <c r="K393" t="s">
        <v>34</v>
      </c>
      <c r="L393" t="s">
        <v>34</v>
      </c>
      <c r="M393" t="s">
        <v>34</v>
      </c>
      <c r="N393" t="s">
        <v>34</v>
      </c>
      <c r="O393" t="s">
        <v>34</v>
      </c>
      <c r="P393" t="s">
        <v>34</v>
      </c>
      <c r="Q393">
        <v>16</v>
      </c>
      <c r="R393">
        <v>12</v>
      </c>
      <c r="S393">
        <v>0</v>
      </c>
      <c r="T393">
        <v>30</v>
      </c>
      <c r="U393" t="s">
        <v>34</v>
      </c>
      <c r="V393" t="s">
        <v>88</v>
      </c>
      <c r="W393">
        <f t="shared" si="11"/>
        <v>22.25</v>
      </c>
      <c r="X393">
        <f t="shared" si="12"/>
        <v>0</v>
      </c>
      <c r="Y393" t="s">
        <v>34</v>
      </c>
      <c r="Z393" t="s">
        <v>34</v>
      </c>
      <c r="AA393">
        <v>635</v>
      </c>
      <c r="AB393">
        <v>383</v>
      </c>
      <c r="AC393">
        <f>([1]!Table5[[#This Row],[STDEV Nanofiber diameter '[nm']]]/[1]!Table5[[#This Row],[AVG Nanofiber diameter '[nm'] ]])*100</f>
        <v>26.671459381739755</v>
      </c>
      <c r="AD393" t="s">
        <v>34</v>
      </c>
      <c r="AE393" t="s">
        <v>34</v>
      </c>
      <c r="AF393" t="s">
        <v>36</v>
      </c>
      <c r="AG393" t="s">
        <v>34</v>
      </c>
      <c r="AH393" t="s">
        <v>34</v>
      </c>
    </row>
    <row r="394" spans="1:34" x14ac:dyDescent="0.2">
      <c r="A394" t="s">
        <v>84</v>
      </c>
      <c r="B394" t="s">
        <v>396</v>
      </c>
      <c r="C394">
        <v>0</v>
      </c>
      <c r="D394">
        <v>73.400000000000006</v>
      </c>
      <c r="E394" t="s">
        <v>85</v>
      </c>
      <c r="F394" t="s">
        <v>34</v>
      </c>
      <c r="G394" t="s">
        <v>34</v>
      </c>
      <c r="H394" t="s">
        <v>34</v>
      </c>
      <c r="I394" t="s">
        <v>34</v>
      </c>
      <c r="J394" t="s">
        <v>34</v>
      </c>
      <c r="K394" t="s">
        <v>34</v>
      </c>
      <c r="L394" t="s">
        <v>34</v>
      </c>
      <c r="M394" t="s">
        <v>34</v>
      </c>
      <c r="N394" t="s">
        <v>34</v>
      </c>
      <c r="O394" t="s">
        <v>34</v>
      </c>
      <c r="P394" t="s">
        <v>34</v>
      </c>
      <c r="Q394">
        <v>16</v>
      </c>
      <c r="R394">
        <v>12</v>
      </c>
      <c r="S394">
        <v>0</v>
      </c>
      <c r="T394">
        <v>15</v>
      </c>
      <c r="U394" t="s">
        <v>34</v>
      </c>
      <c r="V394" t="s">
        <v>89</v>
      </c>
      <c r="W394">
        <f t="shared" si="11"/>
        <v>22.25</v>
      </c>
      <c r="X394">
        <f t="shared" si="12"/>
        <v>0</v>
      </c>
      <c r="Y394" t="s">
        <v>34</v>
      </c>
      <c r="Z394" t="s">
        <v>34</v>
      </c>
      <c r="AA394">
        <v>1608</v>
      </c>
      <c r="AB394">
        <v>731</v>
      </c>
      <c r="AC394">
        <f>([1]!Table5[[#This Row],[STDEV Nanofiber diameter '[nm']]]/[1]!Table5[[#This Row],[AVG Nanofiber diameter '[nm'] ]])*100</f>
        <v>23.320158102766801</v>
      </c>
      <c r="AD394" t="s">
        <v>34</v>
      </c>
      <c r="AE394" t="s">
        <v>34</v>
      </c>
      <c r="AF394" t="s">
        <v>36</v>
      </c>
      <c r="AG394" t="s">
        <v>34</v>
      </c>
      <c r="AH394" t="s">
        <v>34</v>
      </c>
    </row>
    <row r="395" spans="1:34" x14ac:dyDescent="0.2">
      <c r="A395" t="s">
        <v>84</v>
      </c>
      <c r="B395" t="s">
        <v>396</v>
      </c>
      <c r="C395">
        <v>0</v>
      </c>
      <c r="D395">
        <v>73.400000000000006</v>
      </c>
      <c r="E395" t="s">
        <v>85</v>
      </c>
      <c r="F395" t="s">
        <v>34</v>
      </c>
      <c r="G395" t="s">
        <v>34</v>
      </c>
      <c r="H395" t="s">
        <v>34</v>
      </c>
      <c r="I395" t="s">
        <v>34</v>
      </c>
      <c r="J395" t="s">
        <v>34</v>
      </c>
      <c r="K395" t="s">
        <v>34</v>
      </c>
      <c r="L395" t="s">
        <v>34</v>
      </c>
      <c r="M395" t="s">
        <v>34</v>
      </c>
      <c r="N395" t="s">
        <v>34</v>
      </c>
      <c r="O395" t="s">
        <v>34</v>
      </c>
      <c r="P395" t="s">
        <v>34</v>
      </c>
      <c r="Q395">
        <v>16</v>
      </c>
      <c r="R395">
        <v>12</v>
      </c>
      <c r="S395">
        <v>0</v>
      </c>
      <c r="T395">
        <v>25</v>
      </c>
      <c r="U395" t="s">
        <v>34</v>
      </c>
      <c r="V395" t="s">
        <v>89</v>
      </c>
      <c r="W395">
        <f t="shared" si="11"/>
        <v>22.25</v>
      </c>
      <c r="X395">
        <f t="shared" si="12"/>
        <v>0</v>
      </c>
      <c r="Y395" t="s">
        <v>34</v>
      </c>
      <c r="Z395" t="s">
        <v>34</v>
      </c>
      <c r="AA395">
        <v>1569</v>
      </c>
      <c r="AB395">
        <v>474</v>
      </c>
      <c r="AC395">
        <f>([1]!Table5[[#This Row],[STDEV Nanofiber diameter '[nm']]]/[1]!Table5[[#This Row],[AVG Nanofiber diameter '[nm'] ]])*100</f>
        <v>34.939759036144579</v>
      </c>
      <c r="AD395" t="s">
        <v>34</v>
      </c>
      <c r="AE395" t="s">
        <v>34</v>
      </c>
      <c r="AF395" t="s">
        <v>36</v>
      </c>
      <c r="AG395" t="s">
        <v>34</v>
      </c>
      <c r="AH395" t="s">
        <v>34</v>
      </c>
    </row>
    <row r="396" spans="1:34" x14ac:dyDescent="0.2">
      <c r="A396" t="s">
        <v>84</v>
      </c>
      <c r="B396" t="s">
        <v>396</v>
      </c>
      <c r="C396">
        <v>0</v>
      </c>
      <c r="D396">
        <v>73.400000000000006</v>
      </c>
      <c r="E396" t="s">
        <v>85</v>
      </c>
      <c r="F396" t="s">
        <v>34</v>
      </c>
      <c r="G396" t="s">
        <v>34</v>
      </c>
      <c r="H396" t="s">
        <v>34</v>
      </c>
      <c r="I396" t="s">
        <v>34</v>
      </c>
      <c r="J396" t="s">
        <v>34</v>
      </c>
      <c r="K396" t="s">
        <v>34</v>
      </c>
      <c r="L396" t="s">
        <v>34</v>
      </c>
      <c r="M396" t="s">
        <v>34</v>
      </c>
      <c r="N396" t="s">
        <v>34</v>
      </c>
      <c r="O396" t="s">
        <v>34</v>
      </c>
      <c r="P396" t="s">
        <v>34</v>
      </c>
      <c r="Q396">
        <v>16</v>
      </c>
      <c r="R396">
        <v>12</v>
      </c>
      <c r="S396">
        <v>0</v>
      </c>
      <c r="T396">
        <v>10</v>
      </c>
      <c r="U396" t="s">
        <v>34</v>
      </c>
      <c r="V396" t="s">
        <v>90</v>
      </c>
      <c r="W396">
        <f t="shared" si="11"/>
        <v>22.25</v>
      </c>
      <c r="X396">
        <f t="shared" si="12"/>
        <v>0</v>
      </c>
      <c r="Y396" t="s">
        <v>34</v>
      </c>
      <c r="Z396" t="s">
        <v>34</v>
      </c>
      <c r="AA396">
        <v>1756</v>
      </c>
      <c r="AB396">
        <v>586</v>
      </c>
      <c r="AC396">
        <f>([1]!Table5[[#This Row],[STDEV Nanofiber diameter '[nm']]]/[1]!Table5[[#This Row],[AVG Nanofiber diameter '[nm'] ]])*100</f>
        <v>43.01075268817204</v>
      </c>
      <c r="AD396" t="s">
        <v>34</v>
      </c>
      <c r="AE396" t="s">
        <v>34</v>
      </c>
      <c r="AF396" t="s">
        <v>36</v>
      </c>
      <c r="AG396" t="s">
        <v>34</v>
      </c>
      <c r="AH396" t="s">
        <v>34</v>
      </c>
    </row>
    <row r="397" spans="1:34" x14ac:dyDescent="0.2">
      <c r="A397" t="s">
        <v>84</v>
      </c>
      <c r="B397" t="s">
        <v>396</v>
      </c>
      <c r="C397">
        <v>0</v>
      </c>
      <c r="D397">
        <v>73.400000000000006</v>
      </c>
      <c r="E397" t="s">
        <v>85</v>
      </c>
      <c r="F397" t="s">
        <v>34</v>
      </c>
      <c r="G397" t="s">
        <v>34</v>
      </c>
      <c r="H397" t="s">
        <v>34</v>
      </c>
      <c r="I397" t="s">
        <v>34</v>
      </c>
      <c r="J397" t="s">
        <v>34</v>
      </c>
      <c r="K397" t="s">
        <v>34</v>
      </c>
      <c r="L397" t="s">
        <v>34</v>
      </c>
      <c r="M397" t="s">
        <v>34</v>
      </c>
      <c r="N397" t="s">
        <v>34</v>
      </c>
      <c r="O397" t="s">
        <v>34</v>
      </c>
      <c r="P397" t="s">
        <v>34</v>
      </c>
      <c r="Q397">
        <v>16</v>
      </c>
      <c r="R397">
        <v>12</v>
      </c>
      <c r="S397">
        <v>0</v>
      </c>
      <c r="T397">
        <v>20</v>
      </c>
      <c r="U397" t="s">
        <v>34</v>
      </c>
      <c r="V397" t="s">
        <v>90</v>
      </c>
      <c r="W397">
        <f t="shared" si="11"/>
        <v>22.25</v>
      </c>
      <c r="X397">
        <f t="shared" si="12"/>
        <v>0</v>
      </c>
      <c r="Y397" t="s">
        <v>34</v>
      </c>
      <c r="Z397" t="s">
        <v>34</v>
      </c>
      <c r="AA397">
        <v>1643</v>
      </c>
      <c r="AB397">
        <v>625</v>
      </c>
      <c r="AC397">
        <f>([1]!Table5[[#This Row],[STDEV Nanofiber diameter '[nm']]]/[1]!Table5[[#This Row],[AVG Nanofiber diameter '[nm'] ]])*100</f>
        <v>39.285714285714285</v>
      </c>
      <c r="AD397" t="s">
        <v>34</v>
      </c>
      <c r="AE397" t="s">
        <v>34</v>
      </c>
      <c r="AF397" t="s">
        <v>36</v>
      </c>
      <c r="AG397" t="s">
        <v>34</v>
      </c>
      <c r="AH397" t="s">
        <v>34</v>
      </c>
    </row>
    <row r="398" spans="1:34" x14ac:dyDescent="0.2">
      <c r="A398" t="s">
        <v>84</v>
      </c>
      <c r="B398" t="s">
        <v>396</v>
      </c>
      <c r="C398">
        <v>0</v>
      </c>
      <c r="D398">
        <v>73.400000000000006</v>
      </c>
      <c r="E398" t="s">
        <v>85</v>
      </c>
      <c r="F398" t="s">
        <v>34</v>
      </c>
      <c r="G398" t="s">
        <v>34</v>
      </c>
      <c r="H398" t="s">
        <v>34</v>
      </c>
      <c r="I398" t="s">
        <v>34</v>
      </c>
      <c r="J398" t="s">
        <v>34</v>
      </c>
      <c r="K398" t="s">
        <v>34</v>
      </c>
      <c r="L398" t="s">
        <v>34</v>
      </c>
      <c r="M398" t="s">
        <v>34</v>
      </c>
      <c r="N398" t="s">
        <v>34</v>
      </c>
      <c r="O398" t="s">
        <v>34</v>
      </c>
      <c r="P398" t="s">
        <v>34</v>
      </c>
      <c r="Q398">
        <v>16</v>
      </c>
      <c r="R398">
        <v>12</v>
      </c>
      <c r="S398">
        <v>0</v>
      </c>
      <c r="T398">
        <v>30</v>
      </c>
      <c r="U398" t="s">
        <v>34</v>
      </c>
      <c r="V398" t="s">
        <v>90</v>
      </c>
      <c r="W398">
        <f t="shared" si="11"/>
        <v>22.25</v>
      </c>
      <c r="X398">
        <f t="shared" si="12"/>
        <v>0</v>
      </c>
      <c r="Y398" t="s">
        <v>34</v>
      </c>
      <c r="Z398" t="s">
        <v>34</v>
      </c>
      <c r="AA398">
        <v>1361</v>
      </c>
      <c r="AB398">
        <v>386</v>
      </c>
      <c r="AC398">
        <f>([1]!Table5[[#This Row],[STDEV Nanofiber diameter '[nm']]]/[1]!Table5[[#This Row],[AVG Nanofiber diameter '[nm'] ]])*100</f>
        <v>35.245901639344261</v>
      </c>
      <c r="AD398" t="s">
        <v>34</v>
      </c>
      <c r="AE398" t="s">
        <v>34</v>
      </c>
      <c r="AF398" t="s">
        <v>36</v>
      </c>
      <c r="AG398" t="s">
        <v>34</v>
      </c>
      <c r="AH398" t="s">
        <v>34</v>
      </c>
    </row>
    <row r="399" spans="1:34" x14ac:dyDescent="0.2">
      <c r="A399" t="s">
        <v>84</v>
      </c>
      <c r="B399" t="s">
        <v>396</v>
      </c>
      <c r="C399">
        <v>0</v>
      </c>
      <c r="D399">
        <v>73.400000000000006</v>
      </c>
      <c r="E399" t="s">
        <v>85</v>
      </c>
      <c r="F399" t="s">
        <v>34</v>
      </c>
      <c r="G399" t="s">
        <v>34</v>
      </c>
      <c r="H399" t="s">
        <v>34</v>
      </c>
      <c r="I399" t="s">
        <v>34</v>
      </c>
      <c r="J399" t="s">
        <v>34</v>
      </c>
      <c r="K399" t="s">
        <v>34</v>
      </c>
      <c r="L399" t="s">
        <v>34</v>
      </c>
      <c r="M399" t="s">
        <v>34</v>
      </c>
      <c r="N399" t="s">
        <v>34</v>
      </c>
      <c r="O399" t="s">
        <v>34</v>
      </c>
      <c r="P399" t="s">
        <v>34</v>
      </c>
      <c r="Q399">
        <v>16</v>
      </c>
      <c r="R399">
        <v>16</v>
      </c>
      <c r="S399">
        <v>0</v>
      </c>
      <c r="T399">
        <v>10</v>
      </c>
      <c r="U399" t="s">
        <v>34</v>
      </c>
      <c r="V399" t="s">
        <v>86</v>
      </c>
      <c r="W399">
        <f t="shared" si="11"/>
        <v>22.25</v>
      </c>
      <c r="X399">
        <f t="shared" si="12"/>
        <v>0</v>
      </c>
      <c r="Y399" t="s">
        <v>34</v>
      </c>
      <c r="Z399" t="s">
        <v>34</v>
      </c>
      <c r="AA399">
        <v>137</v>
      </c>
      <c r="AB399">
        <v>65</v>
      </c>
      <c r="AC399">
        <f>([1]!Table5[[#This Row],[STDEV Nanofiber diameter '[nm']]]/[1]!Table5[[#This Row],[AVG Nanofiber diameter '[nm'] ]])*100</f>
        <v>32.822085889570552</v>
      </c>
      <c r="AD399" t="s">
        <v>34</v>
      </c>
      <c r="AE399" t="s">
        <v>34</v>
      </c>
      <c r="AF399" t="s">
        <v>36</v>
      </c>
      <c r="AG399" t="s">
        <v>34</v>
      </c>
      <c r="AH399" t="s">
        <v>34</v>
      </c>
    </row>
    <row r="400" spans="1:34" x14ac:dyDescent="0.2">
      <c r="A400" t="s">
        <v>84</v>
      </c>
      <c r="B400" t="s">
        <v>396</v>
      </c>
      <c r="C400">
        <v>0</v>
      </c>
      <c r="D400">
        <v>73.400000000000006</v>
      </c>
      <c r="E400" t="s">
        <v>85</v>
      </c>
      <c r="F400" t="s">
        <v>34</v>
      </c>
      <c r="G400" t="s">
        <v>34</v>
      </c>
      <c r="H400" t="s">
        <v>34</v>
      </c>
      <c r="I400" t="s">
        <v>34</v>
      </c>
      <c r="J400" t="s">
        <v>34</v>
      </c>
      <c r="K400" t="s">
        <v>34</v>
      </c>
      <c r="L400" t="s">
        <v>34</v>
      </c>
      <c r="M400" t="s">
        <v>34</v>
      </c>
      <c r="N400" t="s">
        <v>34</v>
      </c>
      <c r="O400" t="s">
        <v>34</v>
      </c>
      <c r="P400" t="s">
        <v>34</v>
      </c>
      <c r="Q400">
        <v>16</v>
      </c>
      <c r="R400">
        <v>16</v>
      </c>
      <c r="S400">
        <v>0</v>
      </c>
      <c r="T400">
        <v>20</v>
      </c>
      <c r="U400" t="s">
        <v>34</v>
      </c>
      <c r="V400" t="s">
        <v>86</v>
      </c>
      <c r="W400">
        <f t="shared" si="11"/>
        <v>22.25</v>
      </c>
      <c r="X400">
        <f t="shared" si="12"/>
        <v>0</v>
      </c>
      <c r="Y400" t="s">
        <v>34</v>
      </c>
      <c r="Z400" t="s">
        <v>34</v>
      </c>
      <c r="AA400">
        <v>162</v>
      </c>
      <c r="AB400">
        <v>111</v>
      </c>
      <c r="AC400">
        <f>([1]!Table5[[#This Row],[STDEV Nanofiber diameter '[nm']]]/[1]!Table5[[#This Row],[AVG Nanofiber diameter '[nm'] ]])*100</f>
        <v>48.8</v>
      </c>
      <c r="AD400" t="s">
        <v>34</v>
      </c>
      <c r="AE400" t="s">
        <v>34</v>
      </c>
      <c r="AF400" t="s">
        <v>36</v>
      </c>
      <c r="AG400" t="s">
        <v>34</v>
      </c>
      <c r="AH400" t="s">
        <v>34</v>
      </c>
    </row>
    <row r="401" spans="1:34" x14ac:dyDescent="0.2">
      <c r="A401" t="s">
        <v>84</v>
      </c>
      <c r="B401" t="s">
        <v>396</v>
      </c>
      <c r="C401">
        <v>0</v>
      </c>
      <c r="D401">
        <v>73.400000000000006</v>
      </c>
      <c r="E401" t="s">
        <v>85</v>
      </c>
      <c r="F401" t="s">
        <v>34</v>
      </c>
      <c r="G401" t="s">
        <v>34</v>
      </c>
      <c r="H401" t="s">
        <v>34</v>
      </c>
      <c r="I401" t="s">
        <v>34</v>
      </c>
      <c r="J401" t="s">
        <v>34</v>
      </c>
      <c r="K401" t="s">
        <v>34</v>
      </c>
      <c r="L401" t="s">
        <v>34</v>
      </c>
      <c r="M401" t="s">
        <v>34</v>
      </c>
      <c r="N401" t="s">
        <v>34</v>
      </c>
      <c r="O401" t="s">
        <v>34</v>
      </c>
      <c r="P401" t="s">
        <v>34</v>
      </c>
      <c r="Q401">
        <v>16</v>
      </c>
      <c r="R401">
        <v>16</v>
      </c>
      <c r="S401">
        <v>0</v>
      </c>
      <c r="T401">
        <v>30</v>
      </c>
      <c r="U401" t="s">
        <v>34</v>
      </c>
      <c r="V401" t="s">
        <v>86</v>
      </c>
      <c r="W401">
        <f t="shared" si="11"/>
        <v>22.25</v>
      </c>
      <c r="X401">
        <f t="shared" si="12"/>
        <v>0</v>
      </c>
      <c r="Y401" t="s">
        <v>34</v>
      </c>
      <c r="Z401" t="s">
        <v>34</v>
      </c>
      <c r="AA401">
        <v>124</v>
      </c>
      <c r="AB401">
        <v>41</v>
      </c>
      <c r="AC401">
        <f>([1]!Table5[[#This Row],[STDEV Nanofiber diameter '[nm']]]/[1]!Table5[[#This Row],[AVG Nanofiber diameter '[nm'] ]])*100</f>
        <v>38.138686131386862</v>
      </c>
      <c r="AD401" t="s">
        <v>34</v>
      </c>
      <c r="AE401" t="s">
        <v>34</v>
      </c>
      <c r="AF401" t="s">
        <v>36</v>
      </c>
      <c r="AG401" t="s">
        <v>34</v>
      </c>
      <c r="AH401" t="s">
        <v>34</v>
      </c>
    </row>
    <row r="402" spans="1:34" x14ac:dyDescent="0.2">
      <c r="A402" t="s">
        <v>84</v>
      </c>
      <c r="B402" t="s">
        <v>396</v>
      </c>
      <c r="C402">
        <v>0</v>
      </c>
      <c r="D402">
        <v>73.400000000000006</v>
      </c>
      <c r="E402" t="s">
        <v>85</v>
      </c>
      <c r="F402" t="s">
        <v>34</v>
      </c>
      <c r="G402" t="s">
        <v>34</v>
      </c>
      <c r="H402" t="s">
        <v>34</v>
      </c>
      <c r="I402" t="s">
        <v>34</v>
      </c>
      <c r="J402" t="s">
        <v>34</v>
      </c>
      <c r="K402" t="s">
        <v>34</v>
      </c>
      <c r="L402" t="s">
        <v>34</v>
      </c>
      <c r="M402" t="s">
        <v>34</v>
      </c>
      <c r="N402" t="s">
        <v>34</v>
      </c>
      <c r="O402" t="s">
        <v>34</v>
      </c>
      <c r="P402" t="s">
        <v>34</v>
      </c>
      <c r="Q402">
        <v>16</v>
      </c>
      <c r="R402">
        <v>16</v>
      </c>
      <c r="S402">
        <v>0</v>
      </c>
      <c r="T402">
        <v>15</v>
      </c>
      <c r="U402" t="s">
        <v>34</v>
      </c>
      <c r="V402" t="s">
        <v>87</v>
      </c>
      <c r="W402">
        <f t="shared" si="11"/>
        <v>22.25</v>
      </c>
      <c r="X402">
        <f t="shared" si="12"/>
        <v>0</v>
      </c>
      <c r="Y402" t="s">
        <v>34</v>
      </c>
      <c r="Z402" t="s">
        <v>34</v>
      </c>
      <c r="AA402">
        <v>171</v>
      </c>
      <c r="AB402">
        <v>101</v>
      </c>
      <c r="AC402">
        <f>([1]!Table5[[#This Row],[STDEV Nanofiber diameter '[nm']]]/[1]!Table5[[#This Row],[AVG Nanofiber diameter '[nm'] ]])*100</f>
        <v>60.314960629921252</v>
      </c>
      <c r="AD402" t="s">
        <v>34</v>
      </c>
      <c r="AE402" t="s">
        <v>34</v>
      </c>
      <c r="AF402" t="s">
        <v>36</v>
      </c>
      <c r="AG402" t="s">
        <v>34</v>
      </c>
      <c r="AH402" t="s">
        <v>34</v>
      </c>
    </row>
    <row r="403" spans="1:34" x14ac:dyDescent="0.2">
      <c r="A403" t="s">
        <v>84</v>
      </c>
      <c r="B403" t="s">
        <v>396</v>
      </c>
      <c r="C403">
        <v>0</v>
      </c>
      <c r="D403">
        <v>73.400000000000006</v>
      </c>
      <c r="E403" t="s">
        <v>85</v>
      </c>
      <c r="F403" t="s">
        <v>34</v>
      </c>
      <c r="G403" t="s">
        <v>34</v>
      </c>
      <c r="H403" t="s">
        <v>34</v>
      </c>
      <c r="I403" t="s">
        <v>34</v>
      </c>
      <c r="J403" t="s">
        <v>34</v>
      </c>
      <c r="K403" t="s">
        <v>34</v>
      </c>
      <c r="L403" t="s">
        <v>34</v>
      </c>
      <c r="M403" t="s">
        <v>34</v>
      </c>
      <c r="N403" t="s">
        <v>34</v>
      </c>
      <c r="O403" t="s">
        <v>34</v>
      </c>
      <c r="P403" t="s">
        <v>34</v>
      </c>
      <c r="Q403">
        <v>16</v>
      </c>
      <c r="R403">
        <v>16</v>
      </c>
      <c r="S403">
        <v>0</v>
      </c>
      <c r="T403">
        <v>25</v>
      </c>
      <c r="U403" t="s">
        <v>34</v>
      </c>
      <c r="V403" t="s">
        <v>87</v>
      </c>
      <c r="W403">
        <f t="shared" si="11"/>
        <v>22.25</v>
      </c>
      <c r="X403">
        <f t="shared" si="12"/>
        <v>0</v>
      </c>
      <c r="Y403" t="s">
        <v>34</v>
      </c>
      <c r="Z403" t="s">
        <v>34</v>
      </c>
      <c r="AA403">
        <v>339</v>
      </c>
      <c r="AB403">
        <v>127</v>
      </c>
      <c r="AC403">
        <f>([1]!Table5[[#This Row],[STDEV Nanofiber diameter '[nm']]]/[1]!Table5[[#This Row],[AVG Nanofiber diameter '[nm'] ]])*100</f>
        <v>45.460199004975124</v>
      </c>
      <c r="AD403" t="s">
        <v>34</v>
      </c>
      <c r="AE403" t="s">
        <v>34</v>
      </c>
      <c r="AF403" t="s">
        <v>36</v>
      </c>
      <c r="AG403" t="s">
        <v>34</v>
      </c>
      <c r="AH403" t="s">
        <v>34</v>
      </c>
    </row>
    <row r="404" spans="1:34" x14ac:dyDescent="0.2">
      <c r="A404" t="s">
        <v>84</v>
      </c>
      <c r="B404" t="s">
        <v>396</v>
      </c>
      <c r="C404">
        <v>0</v>
      </c>
      <c r="D404">
        <v>73.400000000000006</v>
      </c>
      <c r="E404" t="s">
        <v>85</v>
      </c>
      <c r="F404" t="s">
        <v>34</v>
      </c>
      <c r="G404" t="s">
        <v>34</v>
      </c>
      <c r="H404" t="s">
        <v>34</v>
      </c>
      <c r="I404" t="s">
        <v>34</v>
      </c>
      <c r="J404" t="s">
        <v>34</v>
      </c>
      <c r="K404" t="s">
        <v>34</v>
      </c>
      <c r="L404" t="s">
        <v>34</v>
      </c>
      <c r="M404" t="s">
        <v>34</v>
      </c>
      <c r="N404" t="s">
        <v>34</v>
      </c>
      <c r="O404" t="s">
        <v>34</v>
      </c>
      <c r="P404" t="s">
        <v>34</v>
      </c>
      <c r="Q404">
        <v>16</v>
      </c>
      <c r="R404">
        <v>16</v>
      </c>
      <c r="S404">
        <v>0</v>
      </c>
      <c r="T404">
        <v>10</v>
      </c>
      <c r="U404" t="s">
        <v>34</v>
      </c>
      <c r="V404" t="s">
        <v>88</v>
      </c>
      <c r="W404">
        <f t="shared" si="11"/>
        <v>22.25</v>
      </c>
      <c r="X404">
        <f t="shared" si="12"/>
        <v>0</v>
      </c>
      <c r="Y404" t="s">
        <v>34</v>
      </c>
      <c r="Z404" t="s">
        <v>34</v>
      </c>
      <c r="AA404">
        <v>714</v>
      </c>
      <c r="AB404">
        <v>205</v>
      </c>
      <c r="AC404">
        <f>([1]!Table5[[#This Row],[STDEV Nanofiber diameter '[nm']]]/[1]!Table5[[#This Row],[AVG Nanofiber diameter '[nm'] ]])*100</f>
        <v>30.210325047801145</v>
      </c>
      <c r="AD404" t="s">
        <v>34</v>
      </c>
      <c r="AE404" t="s">
        <v>34</v>
      </c>
      <c r="AF404" t="s">
        <v>36</v>
      </c>
      <c r="AG404" t="s">
        <v>34</v>
      </c>
      <c r="AH404" t="s">
        <v>34</v>
      </c>
    </row>
    <row r="405" spans="1:34" x14ac:dyDescent="0.2">
      <c r="A405" t="s">
        <v>84</v>
      </c>
      <c r="B405" t="s">
        <v>396</v>
      </c>
      <c r="C405">
        <v>0</v>
      </c>
      <c r="D405">
        <v>73.400000000000006</v>
      </c>
      <c r="E405" t="s">
        <v>85</v>
      </c>
      <c r="F405" t="s">
        <v>34</v>
      </c>
      <c r="G405" t="s">
        <v>34</v>
      </c>
      <c r="H405" t="s">
        <v>34</v>
      </c>
      <c r="I405" t="s">
        <v>34</v>
      </c>
      <c r="J405" t="s">
        <v>34</v>
      </c>
      <c r="K405" t="s">
        <v>34</v>
      </c>
      <c r="L405" t="s">
        <v>34</v>
      </c>
      <c r="M405" t="s">
        <v>34</v>
      </c>
      <c r="N405" t="s">
        <v>34</v>
      </c>
      <c r="O405" t="s">
        <v>34</v>
      </c>
      <c r="P405" t="s">
        <v>34</v>
      </c>
      <c r="Q405">
        <v>16</v>
      </c>
      <c r="R405">
        <v>16</v>
      </c>
      <c r="S405">
        <v>0</v>
      </c>
      <c r="T405">
        <v>20</v>
      </c>
      <c r="U405" t="s">
        <v>34</v>
      </c>
      <c r="V405" t="s">
        <v>88</v>
      </c>
      <c r="W405">
        <f t="shared" si="11"/>
        <v>22.25</v>
      </c>
      <c r="X405">
        <f t="shared" si="12"/>
        <v>0</v>
      </c>
      <c r="Y405" t="s">
        <v>34</v>
      </c>
      <c r="Z405" t="s">
        <v>34</v>
      </c>
      <c r="AA405">
        <v>540</v>
      </c>
      <c r="AB405">
        <v>173</v>
      </c>
      <c r="AC405">
        <f>([1]!Table5[[#This Row],[STDEV Nanofiber diameter '[nm']]]/[1]!Table5[[#This Row],[AVG Nanofiber diameter '[nm'] ]])*100</f>
        <v>33.371298405466973</v>
      </c>
      <c r="AD405" t="s">
        <v>34</v>
      </c>
      <c r="AE405" t="s">
        <v>34</v>
      </c>
      <c r="AF405" t="s">
        <v>36</v>
      </c>
      <c r="AG405" t="s">
        <v>34</v>
      </c>
      <c r="AH405" t="s">
        <v>34</v>
      </c>
    </row>
    <row r="406" spans="1:34" x14ac:dyDescent="0.2">
      <c r="A406" t="s">
        <v>84</v>
      </c>
      <c r="B406" t="s">
        <v>396</v>
      </c>
      <c r="C406">
        <v>0</v>
      </c>
      <c r="D406">
        <v>73.400000000000006</v>
      </c>
      <c r="E406" t="s">
        <v>85</v>
      </c>
      <c r="F406" t="s">
        <v>34</v>
      </c>
      <c r="G406" t="s">
        <v>34</v>
      </c>
      <c r="H406" t="s">
        <v>34</v>
      </c>
      <c r="I406" t="s">
        <v>34</v>
      </c>
      <c r="J406" t="s">
        <v>34</v>
      </c>
      <c r="K406" t="s">
        <v>34</v>
      </c>
      <c r="L406" t="s">
        <v>34</v>
      </c>
      <c r="M406" t="s">
        <v>34</v>
      </c>
      <c r="N406" t="s">
        <v>34</v>
      </c>
      <c r="O406" t="s">
        <v>34</v>
      </c>
      <c r="P406" t="s">
        <v>34</v>
      </c>
      <c r="Q406">
        <v>16</v>
      </c>
      <c r="R406">
        <v>16</v>
      </c>
      <c r="S406">
        <v>0</v>
      </c>
      <c r="T406">
        <v>30</v>
      </c>
      <c r="U406" t="s">
        <v>34</v>
      </c>
      <c r="V406" t="s">
        <v>88</v>
      </c>
      <c r="W406">
        <f t="shared" si="11"/>
        <v>22.25</v>
      </c>
      <c r="X406">
        <f t="shared" si="12"/>
        <v>0</v>
      </c>
      <c r="Y406" t="s">
        <v>34</v>
      </c>
      <c r="Z406" t="s">
        <v>34</v>
      </c>
      <c r="AA406">
        <v>561</v>
      </c>
      <c r="AB406">
        <v>166</v>
      </c>
      <c r="AC406">
        <f>([1]!Table5[[#This Row],[STDEV Nanofiber diameter '[nm']]]/[1]!Table5[[#This Row],[AVG Nanofiber diameter '[nm'] ]])*100</f>
        <v>38.040170419963481</v>
      </c>
      <c r="AD406" t="s">
        <v>34</v>
      </c>
      <c r="AE406" t="s">
        <v>34</v>
      </c>
      <c r="AF406" t="s">
        <v>36</v>
      </c>
      <c r="AG406" t="s">
        <v>34</v>
      </c>
      <c r="AH406" t="s">
        <v>34</v>
      </c>
    </row>
    <row r="407" spans="1:34" x14ac:dyDescent="0.2">
      <c r="A407" t="s">
        <v>84</v>
      </c>
      <c r="B407" t="s">
        <v>396</v>
      </c>
      <c r="C407">
        <v>0</v>
      </c>
      <c r="D407">
        <v>73.400000000000006</v>
      </c>
      <c r="E407" t="s">
        <v>85</v>
      </c>
      <c r="F407" t="s">
        <v>34</v>
      </c>
      <c r="G407" t="s">
        <v>34</v>
      </c>
      <c r="H407" t="s">
        <v>34</v>
      </c>
      <c r="I407" t="s">
        <v>34</v>
      </c>
      <c r="J407" t="s">
        <v>34</v>
      </c>
      <c r="K407" t="s">
        <v>34</v>
      </c>
      <c r="L407" t="s">
        <v>34</v>
      </c>
      <c r="M407" t="s">
        <v>34</v>
      </c>
      <c r="N407" t="s">
        <v>34</v>
      </c>
      <c r="O407" t="s">
        <v>34</v>
      </c>
      <c r="P407" t="s">
        <v>34</v>
      </c>
      <c r="Q407">
        <v>16</v>
      </c>
      <c r="R407">
        <v>16</v>
      </c>
      <c r="S407">
        <v>0</v>
      </c>
      <c r="T407">
        <v>15</v>
      </c>
      <c r="U407" t="s">
        <v>34</v>
      </c>
      <c r="V407" t="s">
        <v>89</v>
      </c>
      <c r="W407">
        <f t="shared" si="11"/>
        <v>22.25</v>
      </c>
      <c r="X407">
        <f t="shared" si="12"/>
        <v>0</v>
      </c>
      <c r="Y407" t="s">
        <v>34</v>
      </c>
      <c r="Z407" t="s">
        <v>34</v>
      </c>
      <c r="AA407">
        <v>880</v>
      </c>
      <c r="AB407">
        <v>222</v>
      </c>
      <c r="AC407">
        <f>([1]!Table5[[#This Row],[STDEV Nanofiber diameter '[nm']]]/[1]!Table5[[#This Row],[AVG Nanofiber diameter '[nm'] ]])*100</f>
        <v>28.361498897869215</v>
      </c>
      <c r="AD407" t="s">
        <v>34</v>
      </c>
      <c r="AE407" t="s">
        <v>34</v>
      </c>
      <c r="AF407" t="s">
        <v>36</v>
      </c>
      <c r="AG407" t="s">
        <v>34</v>
      </c>
      <c r="AH407" t="s">
        <v>34</v>
      </c>
    </row>
    <row r="408" spans="1:34" x14ac:dyDescent="0.2">
      <c r="A408" t="s">
        <v>84</v>
      </c>
      <c r="B408" t="s">
        <v>396</v>
      </c>
      <c r="C408">
        <v>0</v>
      </c>
      <c r="D408">
        <v>73.400000000000006</v>
      </c>
      <c r="E408" t="s">
        <v>85</v>
      </c>
      <c r="F408" t="s">
        <v>34</v>
      </c>
      <c r="G408" t="s">
        <v>34</v>
      </c>
      <c r="H408" t="s">
        <v>34</v>
      </c>
      <c r="I408" t="s">
        <v>34</v>
      </c>
      <c r="J408" t="s">
        <v>34</v>
      </c>
      <c r="K408" t="s">
        <v>34</v>
      </c>
      <c r="L408" t="s">
        <v>34</v>
      </c>
      <c r="M408" t="s">
        <v>34</v>
      </c>
      <c r="N408" t="s">
        <v>34</v>
      </c>
      <c r="O408" t="s">
        <v>34</v>
      </c>
      <c r="P408" t="s">
        <v>34</v>
      </c>
      <c r="Q408">
        <v>16</v>
      </c>
      <c r="R408">
        <v>16</v>
      </c>
      <c r="S408">
        <v>0</v>
      </c>
      <c r="T408">
        <v>25</v>
      </c>
      <c r="U408" t="s">
        <v>34</v>
      </c>
      <c r="V408" t="s">
        <v>89</v>
      </c>
      <c r="W408">
        <f t="shared" si="11"/>
        <v>22.25</v>
      </c>
      <c r="X408">
        <f t="shared" si="12"/>
        <v>0</v>
      </c>
      <c r="Y408" t="s">
        <v>34</v>
      </c>
      <c r="Z408" t="s">
        <v>34</v>
      </c>
      <c r="AA408">
        <v>1127</v>
      </c>
      <c r="AB408">
        <v>378</v>
      </c>
      <c r="AC408">
        <f>([1]!Table5[[#This Row],[STDEV Nanofiber diameter '[nm']]]/[1]!Table5[[#This Row],[AVG Nanofiber diameter '[nm'] ]])*100</f>
        <v>47.445255474452551</v>
      </c>
      <c r="AD408" t="s">
        <v>34</v>
      </c>
      <c r="AE408" t="s">
        <v>34</v>
      </c>
      <c r="AF408" t="s">
        <v>36</v>
      </c>
      <c r="AG408" t="s">
        <v>34</v>
      </c>
      <c r="AH408" t="s">
        <v>34</v>
      </c>
    </row>
    <row r="409" spans="1:34" x14ac:dyDescent="0.2">
      <c r="A409" t="s">
        <v>84</v>
      </c>
      <c r="B409" t="s">
        <v>396</v>
      </c>
      <c r="C409">
        <v>0</v>
      </c>
      <c r="D409">
        <v>73.400000000000006</v>
      </c>
      <c r="E409" t="s">
        <v>85</v>
      </c>
      <c r="F409" t="s">
        <v>34</v>
      </c>
      <c r="G409" t="s">
        <v>34</v>
      </c>
      <c r="H409" t="s">
        <v>34</v>
      </c>
      <c r="I409" t="s">
        <v>34</v>
      </c>
      <c r="J409" t="s">
        <v>34</v>
      </c>
      <c r="K409" t="s">
        <v>34</v>
      </c>
      <c r="L409" t="s">
        <v>34</v>
      </c>
      <c r="M409" t="s">
        <v>34</v>
      </c>
      <c r="N409" t="s">
        <v>34</v>
      </c>
      <c r="O409" t="s">
        <v>34</v>
      </c>
      <c r="P409" t="s">
        <v>34</v>
      </c>
      <c r="Q409">
        <v>16</v>
      </c>
      <c r="R409">
        <v>16</v>
      </c>
      <c r="S409">
        <v>0</v>
      </c>
      <c r="T409">
        <v>10</v>
      </c>
      <c r="U409" t="s">
        <v>34</v>
      </c>
      <c r="V409" t="s">
        <v>90</v>
      </c>
      <c r="W409">
        <f t="shared" si="11"/>
        <v>22.25</v>
      </c>
      <c r="X409">
        <f t="shared" si="12"/>
        <v>0</v>
      </c>
      <c r="Y409" t="s">
        <v>34</v>
      </c>
      <c r="Z409" t="s">
        <v>34</v>
      </c>
      <c r="AA409">
        <v>2694</v>
      </c>
      <c r="AB409">
        <v>696</v>
      </c>
      <c r="AC409">
        <f>([1]!Table5[[#This Row],[STDEV Nanofiber diameter '[nm']]]/[1]!Table5[[#This Row],[AVG Nanofiber diameter '[nm'] ]])*100</f>
        <v>68.518518518518519</v>
      </c>
      <c r="AD409" t="s">
        <v>34</v>
      </c>
      <c r="AE409" t="s">
        <v>34</v>
      </c>
      <c r="AF409" t="s">
        <v>36</v>
      </c>
      <c r="AG409" t="s">
        <v>34</v>
      </c>
      <c r="AH409" t="s">
        <v>34</v>
      </c>
    </row>
    <row r="410" spans="1:34" x14ac:dyDescent="0.2">
      <c r="A410" t="s">
        <v>84</v>
      </c>
      <c r="B410" t="s">
        <v>396</v>
      </c>
      <c r="C410">
        <v>0</v>
      </c>
      <c r="D410">
        <v>73.400000000000006</v>
      </c>
      <c r="E410" t="s">
        <v>85</v>
      </c>
      <c r="F410" t="s">
        <v>34</v>
      </c>
      <c r="G410" t="s">
        <v>34</v>
      </c>
      <c r="H410" t="s">
        <v>34</v>
      </c>
      <c r="I410" t="s">
        <v>34</v>
      </c>
      <c r="J410" t="s">
        <v>34</v>
      </c>
      <c r="K410" t="s">
        <v>34</v>
      </c>
      <c r="L410" t="s">
        <v>34</v>
      </c>
      <c r="M410" t="s">
        <v>34</v>
      </c>
      <c r="N410" t="s">
        <v>34</v>
      </c>
      <c r="O410" t="s">
        <v>34</v>
      </c>
      <c r="P410" t="s">
        <v>34</v>
      </c>
      <c r="Q410">
        <v>16</v>
      </c>
      <c r="R410">
        <v>16</v>
      </c>
      <c r="S410">
        <v>0</v>
      </c>
      <c r="T410">
        <v>20</v>
      </c>
      <c r="U410" t="s">
        <v>34</v>
      </c>
      <c r="V410" t="s">
        <v>90</v>
      </c>
      <c r="W410">
        <f t="shared" si="11"/>
        <v>22.25</v>
      </c>
      <c r="X410">
        <f t="shared" si="12"/>
        <v>0</v>
      </c>
      <c r="Y410" t="s">
        <v>34</v>
      </c>
      <c r="Z410" t="s">
        <v>34</v>
      </c>
      <c r="AA410">
        <v>1348</v>
      </c>
      <c r="AB410">
        <v>419</v>
      </c>
      <c r="AC410">
        <f>([1]!Table5[[#This Row],[STDEV Nanofiber diameter '[nm']]]/[1]!Table5[[#This Row],[AVG Nanofiber diameter '[nm'] ]])*100</f>
        <v>33.064516129032256</v>
      </c>
      <c r="AD410" t="s">
        <v>34</v>
      </c>
      <c r="AE410" t="s">
        <v>34</v>
      </c>
      <c r="AF410" t="s">
        <v>36</v>
      </c>
      <c r="AG410" t="s">
        <v>34</v>
      </c>
      <c r="AH410" t="s">
        <v>34</v>
      </c>
    </row>
    <row r="411" spans="1:34" x14ac:dyDescent="0.2">
      <c r="A411" t="s">
        <v>84</v>
      </c>
      <c r="B411" t="s">
        <v>396</v>
      </c>
      <c r="C411">
        <v>0</v>
      </c>
      <c r="D411">
        <v>73.400000000000006</v>
      </c>
      <c r="E411" t="s">
        <v>85</v>
      </c>
      <c r="F411" t="s">
        <v>34</v>
      </c>
      <c r="G411" t="s">
        <v>34</v>
      </c>
      <c r="H411" t="s">
        <v>34</v>
      </c>
      <c r="I411" t="s">
        <v>34</v>
      </c>
      <c r="J411" t="s">
        <v>34</v>
      </c>
      <c r="K411" t="s">
        <v>34</v>
      </c>
      <c r="L411" t="s">
        <v>34</v>
      </c>
      <c r="M411" t="s">
        <v>34</v>
      </c>
      <c r="N411" t="s">
        <v>34</v>
      </c>
      <c r="O411" t="s">
        <v>34</v>
      </c>
      <c r="P411" t="s">
        <v>34</v>
      </c>
      <c r="Q411">
        <v>16</v>
      </c>
      <c r="R411">
        <v>16</v>
      </c>
      <c r="S411">
        <v>0</v>
      </c>
      <c r="T411">
        <v>30</v>
      </c>
      <c r="U411" t="s">
        <v>34</v>
      </c>
      <c r="V411" t="s">
        <v>90</v>
      </c>
      <c r="W411">
        <f t="shared" si="11"/>
        <v>22.25</v>
      </c>
      <c r="X411">
        <f t="shared" si="12"/>
        <v>0</v>
      </c>
      <c r="Y411" t="s">
        <v>34</v>
      </c>
      <c r="Z411" t="s">
        <v>34</v>
      </c>
      <c r="AA411">
        <v>2564</v>
      </c>
      <c r="AB411">
        <v>1167</v>
      </c>
      <c r="AC411">
        <f>([1]!Table5[[#This Row],[STDEV Nanofiber diameter '[nm']]]/[1]!Table5[[#This Row],[AVG Nanofiber diameter '[nm'] ]])*100</f>
        <v>59.064327485380119</v>
      </c>
      <c r="AD411" t="s">
        <v>34</v>
      </c>
      <c r="AE411" t="s">
        <v>34</v>
      </c>
      <c r="AF411" t="s">
        <v>36</v>
      </c>
      <c r="AG411" t="s">
        <v>34</v>
      </c>
      <c r="AH411" t="s">
        <v>34</v>
      </c>
    </row>
    <row r="412" spans="1:34" x14ac:dyDescent="0.2">
      <c r="A412" t="s">
        <v>474</v>
      </c>
      <c r="B412" t="s">
        <v>396</v>
      </c>
      <c r="C412">
        <v>0</v>
      </c>
      <c r="D412" t="s">
        <v>34</v>
      </c>
      <c r="E412" t="s">
        <v>85</v>
      </c>
      <c r="F412" t="s">
        <v>34</v>
      </c>
      <c r="G412" t="s">
        <v>34</v>
      </c>
      <c r="H412" t="s">
        <v>34</v>
      </c>
      <c r="I412" t="s">
        <v>34</v>
      </c>
      <c r="J412" t="s">
        <v>34</v>
      </c>
      <c r="K412" t="s">
        <v>34</v>
      </c>
      <c r="L412" t="s">
        <v>34</v>
      </c>
      <c r="M412" t="s">
        <v>34</v>
      </c>
      <c r="N412" t="s">
        <v>34</v>
      </c>
      <c r="O412">
        <v>1</v>
      </c>
      <c r="P412" t="s">
        <v>34</v>
      </c>
      <c r="Q412">
        <v>21</v>
      </c>
      <c r="R412">
        <v>15</v>
      </c>
      <c r="S412" t="s">
        <v>34</v>
      </c>
      <c r="T412">
        <v>18</v>
      </c>
      <c r="U412" t="s">
        <v>34</v>
      </c>
      <c r="V412" t="s">
        <v>475</v>
      </c>
      <c r="W412" t="s">
        <v>34</v>
      </c>
      <c r="X412" t="s">
        <v>34</v>
      </c>
      <c r="Y412" t="s">
        <v>34</v>
      </c>
      <c r="Z412" t="s">
        <v>34</v>
      </c>
      <c r="AA412">
        <v>120</v>
      </c>
      <c r="AB412">
        <v>21</v>
      </c>
      <c r="AC412" t="s">
        <v>34</v>
      </c>
      <c r="AD412" t="s">
        <v>34</v>
      </c>
      <c r="AE412" t="s">
        <v>34</v>
      </c>
      <c r="AF412" t="s">
        <v>476</v>
      </c>
      <c r="AG412" t="s">
        <v>34</v>
      </c>
      <c r="AH412" t="s">
        <v>34</v>
      </c>
    </row>
    <row r="413" spans="1:34" x14ac:dyDescent="0.2">
      <c r="A413" t="s">
        <v>474</v>
      </c>
      <c r="B413" t="s">
        <v>396</v>
      </c>
      <c r="C413">
        <v>0</v>
      </c>
      <c r="D413" t="s">
        <v>34</v>
      </c>
      <c r="E413" t="s">
        <v>85</v>
      </c>
      <c r="F413" t="s">
        <v>34</v>
      </c>
      <c r="G413" t="s">
        <v>34</v>
      </c>
      <c r="H413" t="s">
        <v>34</v>
      </c>
      <c r="I413" t="s">
        <v>34</v>
      </c>
      <c r="J413" t="s">
        <v>34</v>
      </c>
      <c r="K413" t="s">
        <v>34</v>
      </c>
      <c r="L413" t="s">
        <v>34</v>
      </c>
      <c r="M413" t="s">
        <v>34</v>
      </c>
      <c r="N413" t="s">
        <v>34</v>
      </c>
      <c r="O413">
        <v>1</v>
      </c>
      <c r="P413" t="s">
        <v>34</v>
      </c>
      <c r="Q413">
        <v>21</v>
      </c>
      <c r="R413">
        <v>15</v>
      </c>
      <c r="S413" t="s">
        <v>34</v>
      </c>
      <c r="T413">
        <v>18</v>
      </c>
      <c r="U413" t="s">
        <v>34</v>
      </c>
      <c r="V413" t="s">
        <v>477</v>
      </c>
      <c r="W413" t="s">
        <v>34</v>
      </c>
      <c r="X413" t="s">
        <v>34</v>
      </c>
      <c r="Y413" t="s">
        <v>34</v>
      </c>
      <c r="Z413" t="s">
        <v>34</v>
      </c>
      <c r="AA413">
        <v>197</v>
      </c>
      <c r="AB413">
        <v>21</v>
      </c>
      <c r="AC413" t="s">
        <v>34</v>
      </c>
      <c r="AD413" t="s">
        <v>34</v>
      </c>
      <c r="AE413" t="s">
        <v>34</v>
      </c>
      <c r="AF413" t="s">
        <v>476</v>
      </c>
      <c r="AG413" t="s">
        <v>34</v>
      </c>
      <c r="AH413" t="s">
        <v>34</v>
      </c>
    </row>
    <row r="414" spans="1:34" x14ac:dyDescent="0.2">
      <c r="A414" t="s">
        <v>474</v>
      </c>
      <c r="B414" t="s">
        <v>396</v>
      </c>
      <c r="C414">
        <v>0</v>
      </c>
      <c r="D414" t="s">
        <v>34</v>
      </c>
      <c r="E414" t="s">
        <v>85</v>
      </c>
      <c r="F414" t="s">
        <v>34</v>
      </c>
      <c r="G414" t="s">
        <v>34</v>
      </c>
      <c r="H414" t="s">
        <v>34</v>
      </c>
      <c r="I414" t="s">
        <v>34</v>
      </c>
      <c r="J414" t="s">
        <v>34</v>
      </c>
      <c r="K414" t="s">
        <v>34</v>
      </c>
      <c r="L414" t="s">
        <v>34</v>
      </c>
      <c r="M414" t="s">
        <v>34</v>
      </c>
      <c r="N414" t="s">
        <v>34</v>
      </c>
      <c r="O414">
        <v>1</v>
      </c>
      <c r="P414" t="s">
        <v>34</v>
      </c>
      <c r="Q414">
        <v>21</v>
      </c>
      <c r="R414">
        <v>2</v>
      </c>
      <c r="S414" t="s">
        <v>34</v>
      </c>
      <c r="T414">
        <v>18</v>
      </c>
      <c r="U414" t="s">
        <v>34</v>
      </c>
      <c r="V414" t="s">
        <v>477</v>
      </c>
      <c r="W414" t="s">
        <v>34</v>
      </c>
      <c r="X414" t="s">
        <v>34</v>
      </c>
      <c r="Y414" t="s">
        <v>34</v>
      </c>
      <c r="Z414" t="s">
        <v>34</v>
      </c>
      <c r="AA414">
        <v>218</v>
      </c>
      <c r="AB414">
        <v>21</v>
      </c>
      <c r="AC414" t="s">
        <v>34</v>
      </c>
      <c r="AD414" t="s">
        <v>34</v>
      </c>
      <c r="AE414" t="s">
        <v>34</v>
      </c>
      <c r="AF414" t="s">
        <v>476</v>
      </c>
      <c r="AG414" t="s">
        <v>34</v>
      </c>
      <c r="AH414" t="s">
        <v>34</v>
      </c>
    </row>
    <row r="415" spans="1:34" x14ac:dyDescent="0.2">
      <c r="A415" t="s">
        <v>474</v>
      </c>
      <c r="B415" t="s">
        <v>396</v>
      </c>
      <c r="C415">
        <v>0</v>
      </c>
      <c r="D415" t="s">
        <v>34</v>
      </c>
      <c r="E415" t="s">
        <v>85</v>
      </c>
      <c r="F415" t="s">
        <v>34</v>
      </c>
      <c r="G415" t="s">
        <v>34</v>
      </c>
      <c r="H415" t="s">
        <v>34</v>
      </c>
      <c r="I415" t="s">
        <v>34</v>
      </c>
      <c r="J415" t="s">
        <v>34</v>
      </c>
      <c r="K415" t="s">
        <v>34</v>
      </c>
      <c r="L415" t="s">
        <v>34</v>
      </c>
      <c r="M415" t="s">
        <v>34</v>
      </c>
      <c r="N415" t="s">
        <v>34</v>
      </c>
      <c r="O415">
        <v>1</v>
      </c>
      <c r="P415" t="s">
        <v>34</v>
      </c>
      <c r="Q415">
        <v>21</v>
      </c>
      <c r="R415">
        <v>3</v>
      </c>
      <c r="S415" t="s">
        <v>34</v>
      </c>
      <c r="T415">
        <v>18</v>
      </c>
      <c r="U415" t="s">
        <v>34</v>
      </c>
      <c r="V415" t="s">
        <v>477</v>
      </c>
      <c r="W415" t="s">
        <v>34</v>
      </c>
      <c r="X415" t="s">
        <v>34</v>
      </c>
      <c r="Y415" t="s">
        <v>34</v>
      </c>
      <c r="Z415" t="s">
        <v>34</v>
      </c>
      <c r="AA415">
        <v>221</v>
      </c>
      <c r="AB415">
        <v>21</v>
      </c>
      <c r="AC415" t="s">
        <v>34</v>
      </c>
      <c r="AD415" t="s">
        <v>34</v>
      </c>
      <c r="AE415" t="s">
        <v>34</v>
      </c>
      <c r="AF415" t="s">
        <v>476</v>
      </c>
      <c r="AG415" t="s">
        <v>34</v>
      </c>
      <c r="AH415" t="s">
        <v>34</v>
      </c>
    </row>
    <row r="416" spans="1:34" x14ac:dyDescent="0.2">
      <c r="A416" t="s">
        <v>474</v>
      </c>
      <c r="B416" t="s">
        <v>396</v>
      </c>
      <c r="C416">
        <v>0</v>
      </c>
      <c r="D416" t="s">
        <v>34</v>
      </c>
      <c r="E416" t="s">
        <v>85</v>
      </c>
      <c r="F416" t="s">
        <v>34</v>
      </c>
      <c r="G416" t="s">
        <v>34</v>
      </c>
      <c r="H416" t="s">
        <v>34</v>
      </c>
      <c r="I416" t="s">
        <v>34</v>
      </c>
      <c r="J416" t="s">
        <v>34</v>
      </c>
      <c r="K416" t="s">
        <v>34</v>
      </c>
      <c r="L416" t="s">
        <v>34</v>
      </c>
      <c r="M416" t="s">
        <v>34</v>
      </c>
      <c r="N416" t="s">
        <v>34</v>
      </c>
      <c r="O416">
        <v>1</v>
      </c>
      <c r="P416" t="s">
        <v>34</v>
      </c>
      <c r="Q416">
        <v>21</v>
      </c>
      <c r="R416">
        <v>4</v>
      </c>
      <c r="S416" t="s">
        <v>34</v>
      </c>
      <c r="T416">
        <v>18</v>
      </c>
      <c r="U416" t="s">
        <v>34</v>
      </c>
      <c r="V416" t="s">
        <v>477</v>
      </c>
      <c r="W416" t="s">
        <v>34</v>
      </c>
      <c r="X416" t="s">
        <v>34</v>
      </c>
      <c r="Y416" t="s">
        <v>34</v>
      </c>
      <c r="Z416" t="s">
        <v>34</v>
      </c>
      <c r="AA416">
        <v>225</v>
      </c>
      <c r="AB416">
        <v>21</v>
      </c>
      <c r="AC416" t="s">
        <v>34</v>
      </c>
      <c r="AD416" t="s">
        <v>34</v>
      </c>
      <c r="AE416" t="s">
        <v>34</v>
      </c>
      <c r="AF416" t="s">
        <v>476</v>
      </c>
      <c r="AG416" t="s">
        <v>34</v>
      </c>
      <c r="AH416" t="s">
        <v>34</v>
      </c>
    </row>
    <row r="417" spans="1:34" x14ac:dyDescent="0.2">
      <c r="A417" t="s">
        <v>474</v>
      </c>
      <c r="B417" t="s">
        <v>396</v>
      </c>
      <c r="C417">
        <v>0</v>
      </c>
      <c r="D417" t="s">
        <v>34</v>
      </c>
      <c r="E417" t="s">
        <v>85</v>
      </c>
      <c r="F417" t="s">
        <v>34</v>
      </c>
      <c r="G417" t="s">
        <v>34</v>
      </c>
      <c r="H417" t="s">
        <v>34</v>
      </c>
      <c r="I417" t="s">
        <v>34</v>
      </c>
      <c r="J417" t="s">
        <v>34</v>
      </c>
      <c r="K417" t="s">
        <v>34</v>
      </c>
      <c r="L417" t="s">
        <v>34</v>
      </c>
      <c r="M417" t="s">
        <v>34</v>
      </c>
      <c r="N417" t="s">
        <v>34</v>
      </c>
      <c r="O417">
        <v>1</v>
      </c>
      <c r="P417" t="s">
        <v>34</v>
      </c>
      <c r="Q417">
        <v>21</v>
      </c>
      <c r="R417">
        <v>5</v>
      </c>
      <c r="S417" t="s">
        <v>34</v>
      </c>
      <c r="T417">
        <v>18</v>
      </c>
      <c r="U417" t="s">
        <v>34</v>
      </c>
      <c r="V417" t="s">
        <v>477</v>
      </c>
      <c r="W417" t="s">
        <v>34</v>
      </c>
      <c r="X417" t="s">
        <v>34</v>
      </c>
      <c r="Y417" t="s">
        <v>34</v>
      </c>
      <c r="Z417" t="s">
        <v>34</v>
      </c>
      <c r="AA417">
        <v>203</v>
      </c>
      <c r="AB417">
        <v>21</v>
      </c>
      <c r="AC417" t="s">
        <v>34</v>
      </c>
      <c r="AD417" t="s">
        <v>34</v>
      </c>
      <c r="AE417" t="s">
        <v>34</v>
      </c>
      <c r="AF417" t="s">
        <v>476</v>
      </c>
      <c r="AG417" t="s">
        <v>34</v>
      </c>
      <c r="AH417" t="s">
        <v>34</v>
      </c>
    </row>
    <row r="418" spans="1:34" x14ac:dyDescent="0.2">
      <c r="A418" t="s">
        <v>474</v>
      </c>
      <c r="B418" t="s">
        <v>396</v>
      </c>
      <c r="C418">
        <v>0</v>
      </c>
      <c r="D418" t="s">
        <v>34</v>
      </c>
      <c r="E418" t="s">
        <v>85</v>
      </c>
      <c r="F418" t="s">
        <v>34</v>
      </c>
      <c r="G418" t="s">
        <v>34</v>
      </c>
      <c r="H418" t="s">
        <v>34</v>
      </c>
      <c r="I418" t="s">
        <v>34</v>
      </c>
      <c r="J418" t="s">
        <v>34</v>
      </c>
      <c r="K418" t="s">
        <v>34</v>
      </c>
      <c r="L418" t="s">
        <v>34</v>
      </c>
      <c r="M418" t="s">
        <v>34</v>
      </c>
      <c r="N418" t="s">
        <v>34</v>
      </c>
      <c r="O418">
        <v>1</v>
      </c>
      <c r="P418" t="s">
        <v>34</v>
      </c>
      <c r="Q418">
        <v>21</v>
      </c>
      <c r="R418">
        <v>6</v>
      </c>
      <c r="S418" t="s">
        <v>34</v>
      </c>
      <c r="T418">
        <v>18</v>
      </c>
      <c r="U418" t="s">
        <v>34</v>
      </c>
      <c r="V418" t="s">
        <v>477</v>
      </c>
      <c r="W418" t="s">
        <v>34</v>
      </c>
      <c r="X418" t="s">
        <v>34</v>
      </c>
      <c r="Y418" t="s">
        <v>34</v>
      </c>
      <c r="Z418" t="s">
        <v>34</v>
      </c>
      <c r="AA418">
        <v>190</v>
      </c>
      <c r="AB418">
        <v>21</v>
      </c>
      <c r="AC418" t="s">
        <v>34</v>
      </c>
      <c r="AD418" t="s">
        <v>34</v>
      </c>
      <c r="AE418" t="s">
        <v>34</v>
      </c>
      <c r="AF418" t="s">
        <v>476</v>
      </c>
      <c r="AG418" t="s">
        <v>34</v>
      </c>
      <c r="AH418" t="s">
        <v>34</v>
      </c>
    </row>
    <row r="419" spans="1:34" x14ac:dyDescent="0.2">
      <c r="A419" t="s">
        <v>474</v>
      </c>
      <c r="B419" t="s">
        <v>396</v>
      </c>
      <c r="C419">
        <v>0</v>
      </c>
      <c r="D419" t="s">
        <v>34</v>
      </c>
      <c r="E419" t="s">
        <v>85</v>
      </c>
      <c r="F419" t="s">
        <v>34</v>
      </c>
      <c r="G419" t="s">
        <v>34</v>
      </c>
      <c r="H419" t="s">
        <v>34</v>
      </c>
      <c r="I419" t="s">
        <v>34</v>
      </c>
      <c r="J419" t="s">
        <v>34</v>
      </c>
      <c r="K419" t="s">
        <v>34</v>
      </c>
      <c r="L419" t="s">
        <v>34</v>
      </c>
      <c r="M419" t="s">
        <v>34</v>
      </c>
      <c r="N419" t="s">
        <v>34</v>
      </c>
      <c r="O419">
        <v>1</v>
      </c>
      <c r="P419" t="s">
        <v>34</v>
      </c>
      <c r="Q419">
        <v>21</v>
      </c>
      <c r="R419">
        <v>7</v>
      </c>
      <c r="S419" t="s">
        <v>34</v>
      </c>
      <c r="T419">
        <v>18</v>
      </c>
      <c r="U419" t="s">
        <v>34</v>
      </c>
      <c r="V419" t="s">
        <v>477</v>
      </c>
      <c r="W419" t="s">
        <v>34</v>
      </c>
      <c r="X419" t="s">
        <v>34</v>
      </c>
      <c r="Y419" t="s">
        <v>34</v>
      </c>
      <c r="Z419" t="s">
        <v>34</v>
      </c>
      <c r="AA419">
        <v>185</v>
      </c>
      <c r="AB419">
        <v>21</v>
      </c>
      <c r="AC419" t="s">
        <v>34</v>
      </c>
      <c r="AD419" t="s">
        <v>34</v>
      </c>
      <c r="AE419" t="s">
        <v>34</v>
      </c>
      <c r="AF419" t="s">
        <v>476</v>
      </c>
      <c r="AG419" t="s">
        <v>34</v>
      </c>
      <c r="AH419" t="s">
        <v>34</v>
      </c>
    </row>
    <row r="420" spans="1:34" x14ac:dyDescent="0.2">
      <c r="A420" t="s">
        <v>474</v>
      </c>
      <c r="B420" t="s">
        <v>396</v>
      </c>
      <c r="C420">
        <v>0</v>
      </c>
      <c r="D420" t="s">
        <v>34</v>
      </c>
      <c r="E420" t="s">
        <v>85</v>
      </c>
      <c r="F420" t="s">
        <v>34</v>
      </c>
      <c r="G420" t="s">
        <v>34</v>
      </c>
      <c r="H420" t="s">
        <v>34</v>
      </c>
      <c r="I420" t="s">
        <v>34</v>
      </c>
      <c r="J420" t="s">
        <v>34</v>
      </c>
      <c r="K420" t="s">
        <v>34</v>
      </c>
      <c r="L420" t="s">
        <v>34</v>
      </c>
      <c r="M420" t="s">
        <v>34</v>
      </c>
      <c r="N420" t="s">
        <v>34</v>
      </c>
      <c r="O420">
        <v>1</v>
      </c>
      <c r="P420" t="s">
        <v>34</v>
      </c>
      <c r="Q420">
        <v>21</v>
      </c>
      <c r="R420">
        <v>8</v>
      </c>
      <c r="S420" t="s">
        <v>34</v>
      </c>
      <c r="T420">
        <v>18</v>
      </c>
      <c r="U420" t="s">
        <v>34</v>
      </c>
      <c r="V420" t="s">
        <v>477</v>
      </c>
      <c r="W420" t="s">
        <v>34</v>
      </c>
      <c r="X420" t="s">
        <v>34</v>
      </c>
      <c r="Y420" t="s">
        <v>34</v>
      </c>
      <c r="Z420" t="s">
        <v>34</v>
      </c>
      <c r="AA420">
        <v>187</v>
      </c>
      <c r="AB420">
        <v>21</v>
      </c>
      <c r="AC420" t="s">
        <v>34</v>
      </c>
      <c r="AD420" t="s">
        <v>34</v>
      </c>
      <c r="AE420" t="s">
        <v>34</v>
      </c>
      <c r="AF420" t="s">
        <v>476</v>
      </c>
      <c r="AG420" t="s">
        <v>34</v>
      </c>
      <c r="AH420" t="s">
        <v>34</v>
      </c>
    </row>
    <row r="421" spans="1:34" x14ac:dyDescent="0.2">
      <c r="A421" t="s">
        <v>474</v>
      </c>
      <c r="B421" t="s">
        <v>396</v>
      </c>
      <c r="C421">
        <v>0</v>
      </c>
      <c r="D421" t="s">
        <v>34</v>
      </c>
      <c r="E421" t="s">
        <v>85</v>
      </c>
      <c r="F421" t="s">
        <v>34</v>
      </c>
      <c r="G421" t="s">
        <v>34</v>
      </c>
      <c r="H421" t="s">
        <v>34</v>
      </c>
      <c r="I421" t="s">
        <v>34</v>
      </c>
      <c r="J421" t="s">
        <v>34</v>
      </c>
      <c r="K421" t="s">
        <v>34</v>
      </c>
      <c r="L421" t="s">
        <v>34</v>
      </c>
      <c r="M421" t="s">
        <v>34</v>
      </c>
      <c r="N421" t="s">
        <v>34</v>
      </c>
      <c r="O421">
        <v>1</v>
      </c>
      <c r="P421" t="s">
        <v>34</v>
      </c>
      <c r="Q421">
        <v>21</v>
      </c>
      <c r="R421">
        <v>9</v>
      </c>
      <c r="S421" t="s">
        <v>34</v>
      </c>
      <c r="T421">
        <v>18</v>
      </c>
      <c r="U421" t="s">
        <v>34</v>
      </c>
      <c r="V421" t="s">
        <v>477</v>
      </c>
      <c r="W421" t="s">
        <v>34</v>
      </c>
      <c r="X421" t="s">
        <v>34</v>
      </c>
      <c r="Y421" t="s">
        <v>34</v>
      </c>
      <c r="Z421" t="s">
        <v>34</v>
      </c>
      <c r="AA421">
        <v>190</v>
      </c>
      <c r="AB421">
        <v>21</v>
      </c>
      <c r="AC421" t="s">
        <v>34</v>
      </c>
      <c r="AD421" t="s">
        <v>34</v>
      </c>
      <c r="AE421" t="s">
        <v>34</v>
      </c>
      <c r="AF421" t="s">
        <v>476</v>
      </c>
      <c r="AG421" t="s">
        <v>34</v>
      </c>
      <c r="AH421" t="s">
        <v>34</v>
      </c>
    </row>
    <row r="422" spans="1:34" x14ac:dyDescent="0.2">
      <c r="A422" t="s">
        <v>474</v>
      </c>
      <c r="B422" t="s">
        <v>396</v>
      </c>
      <c r="C422">
        <v>0</v>
      </c>
      <c r="D422" t="s">
        <v>34</v>
      </c>
      <c r="E422" t="s">
        <v>85</v>
      </c>
      <c r="F422" t="s">
        <v>34</v>
      </c>
      <c r="G422" t="s">
        <v>34</v>
      </c>
      <c r="H422" t="s">
        <v>34</v>
      </c>
      <c r="I422" t="s">
        <v>34</v>
      </c>
      <c r="J422" t="s">
        <v>34</v>
      </c>
      <c r="K422" t="s">
        <v>34</v>
      </c>
      <c r="L422" t="s">
        <v>34</v>
      </c>
      <c r="M422" t="s">
        <v>34</v>
      </c>
      <c r="N422" t="s">
        <v>34</v>
      </c>
      <c r="O422">
        <v>1</v>
      </c>
      <c r="P422" t="s">
        <v>34</v>
      </c>
      <c r="Q422">
        <v>21</v>
      </c>
      <c r="R422">
        <v>10</v>
      </c>
      <c r="S422" t="s">
        <v>34</v>
      </c>
      <c r="T422">
        <v>18</v>
      </c>
      <c r="U422" t="s">
        <v>34</v>
      </c>
      <c r="V422" t="s">
        <v>477</v>
      </c>
      <c r="W422" t="s">
        <v>34</v>
      </c>
      <c r="X422" t="s">
        <v>34</v>
      </c>
      <c r="Y422" t="s">
        <v>34</v>
      </c>
      <c r="Z422" t="s">
        <v>34</v>
      </c>
      <c r="AA422">
        <v>185</v>
      </c>
      <c r="AB422">
        <v>21</v>
      </c>
      <c r="AC422" t="s">
        <v>34</v>
      </c>
      <c r="AD422" t="s">
        <v>34</v>
      </c>
      <c r="AE422" t="s">
        <v>34</v>
      </c>
      <c r="AF422" t="s">
        <v>476</v>
      </c>
      <c r="AG422" t="s">
        <v>34</v>
      </c>
      <c r="AH422" t="s">
        <v>34</v>
      </c>
    </row>
    <row r="423" spans="1:34" x14ac:dyDescent="0.2">
      <c r="A423" t="s">
        <v>474</v>
      </c>
      <c r="B423" t="s">
        <v>396</v>
      </c>
      <c r="C423">
        <v>0</v>
      </c>
      <c r="D423" t="s">
        <v>34</v>
      </c>
      <c r="E423" t="s">
        <v>85</v>
      </c>
      <c r="F423" t="s">
        <v>34</v>
      </c>
      <c r="G423" t="s">
        <v>34</v>
      </c>
      <c r="H423" t="s">
        <v>34</v>
      </c>
      <c r="I423" t="s">
        <v>34</v>
      </c>
      <c r="J423" t="s">
        <v>34</v>
      </c>
      <c r="K423" t="s">
        <v>34</v>
      </c>
      <c r="L423" t="s">
        <v>34</v>
      </c>
      <c r="M423" t="s">
        <v>34</v>
      </c>
      <c r="N423" t="s">
        <v>34</v>
      </c>
      <c r="O423">
        <v>1</v>
      </c>
      <c r="P423" t="s">
        <v>34</v>
      </c>
      <c r="Q423">
        <v>21</v>
      </c>
      <c r="R423">
        <v>15</v>
      </c>
      <c r="S423" t="s">
        <v>34</v>
      </c>
      <c r="T423">
        <v>18</v>
      </c>
      <c r="U423" t="s">
        <v>34</v>
      </c>
      <c r="V423" t="s">
        <v>475</v>
      </c>
      <c r="W423" t="s">
        <v>34</v>
      </c>
      <c r="X423" t="s">
        <v>34</v>
      </c>
      <c r="Y423" t="s">
        <v>34</v>
      </c>
      <c r="Z423" t="s">
        <v>34</v>
      </c>
      <c r="AA423">
        <v>156</v>
      </c>
      <c r="AB423">
        <v>21</v>
      </c>
      <c r="AC423" t="s">
        <v>34</v>
      </c>
      <c r="AD423" t="s">
        <v>34</v>
      </c>
      <c r="AE423" t="s">
        <v>34</v>
      </c>
      <c r="AF423" t="s">
        <v>476</v>
      </c>
      <c r="AG423" t="s">
        <v>34</v>
      </c>
      <c r="AH423" t="s">
        <v>34</v>
      </c>
    </row>
    <row r="424" spans="1:34" x14ac:dyDescent="0.2">
      <c r="A424" t="s">
        <v>474</v>
      </c>
      <c r="B424" t="s">
        <v>396</v>
      </c>
      <c r="C424">
        <v>0</v>
      </c>
      <c r="D424" t="s">
        <v>34</v>
      </c>
      <c r="E424" t="s">
        <v>85</v>
      </c>
      <c r="F424" t="s">
        <v>34</v>
      </c>
      <c r="G424" t="s">
        <v>34</v>
      </c>
      <c r="H424" t="s">
        <v>34</v>
      </c>
      <c r="I424" t="s">
        <v>34</v>
      </c>
      <c r="J424" t="s">
        <v>34</v>
      </c>
      <c r="K424" t="s">
        <v>34</v>
      </c>
      <c r="L424" t="s">
        <v>34</v>
      </c>
      <c r="M424" t="s">
        <v>34</v>
      </c>
      <c r="N424" t="s">
        <v>34</v>
      </c>
      <c r="O424">
        <v>1</v>
      </c>
      <c r="P424" t="s">
        <v>34</v>
      </c>
      <c r="Q424">
        <v>21</v>
      </c>
      <c r="R424">
        <v>2</v>
      </c>
      <c r="S424" t="s">
        <v>34</v>
      </c>
      <c r="T424">
        <v>18</v>
      </c>
      <c r="U424" t="s">
        <v>34</v>
      </c>
      <c r="V424" t="s">
        <v>475</v>
      </c>
      <c r="W424" t="s">
        <v>34</v>
      </c>
      <c r="X424" t="s">
        <v>34</v>
      </c>
      <c r="Y424" t="s">
        <v>34</v>
      </c>
      <c r="Z424" t="s">
        <v>34</v>
      </c>
      <c r="AA424">
        <v>163</v>
      </c>
      <c r="AB424">
        <v>21</v>
      </c>
      <c r="AC424" t="s">
        <v>34</v>
      </c>
      <c r="AD424" t="s">
        <v>34</v>
      </c>
      <c r="AE424" t="s">
        <v>34</v>
      </c>
      <c r="AF424" t="s">
        <v>476</v>
      </c>
      <c r="AG424" t="s">
        <v>34</v>
      </c>
      <c r="AH424" t="s">
        <v>34</v>
      </c>
    </row>
    <row r="425" spans="1:34" x14ac:dyDescent="0.2">
      <c r="A425" t="s">
        <v>474</v>
      </c>
      <c r="B425" t="s">
        <v>396</v>
      </c>
      <c r="C425">
        <v>0</v>
      </c>
      <c r="D425" t="s">
        <v>34</v>
      </c>
      <c r="E425" t="s">
        <v>85</v>
      </c>
      <c r="F425" t="s">
        <v>34</v>
      </c>
      <c r="G425" t="s">
        <v>34</v>
      </c>
      <c r="H425" t="s">
        <v>34</v>
      </c>
      <c r="I425" t="s">
        <v>34</v>
      </c>
      <c r="J425" t="s">
        <v>34</v>
      </c>
      <c r="K425" t="s">
        <v>34</v>
      </c>
      <c r="L425" t="s">
        <v>34</v>
      </c>
      <c r="M425" t="s">
        <v>34</v>
      </c>
      <c r="N425" t="s">
        <v>34</v>
      </c>
      <c r="O425">
        <v>1</v>
      </c>
      <c r="P425" t="s">
        <v>34</v>
      </c>
      <c r="Q425">
        <v>21</v>
      </c>
      <c r="R425">
        <v>3</v>
      </c>
      <c r="S425" t="s">
        <v>34</v>
      </c>
      <c r="T425">
        <v>18</v>
      </c>
      <c r="U425" t="s">
        <v>34</v>
      </c>
      <c r="V425" t="s">
        <v>475</v>
      </c>
      <c r="W425" t="s">
        <v>34</v>
      </c>
      <c r="X425" t="s">
        <v>34</v>
      </c>
      <c r="Y425" t="s">
        <v>34</v>
      </c>
      <c r="Z425" t="s">
        <v>34</v>
      </c>
      <c r="AA425">
        <v>159</v>
      </c>
      <c r="AB425">
        <v>21</v>
      </c>
      <c r="AC425" t="s">
        <v>34</v>
      </c>
      <c r="AD425" t="s">
        <v>34</v>
      </c>
      <c r="AE425" t="s">
        <v>34</v>
      </c>
      <c r="AF425" t="s">
        <v>476</v>
      </c>
      <c r="AG425" t="s">
        <v>34</v>
      </c>
      <c r="AH425" t="s">
        <v>34</v>
      </c>
    </row>
    <row r="426" spans="1:34" x14ac:dyDescent="0.2">
      <c r="A426" t="s">
        <v>474</v>
      </c>
      <c r="B426" t="s">
        <v>396</v>
      </c>
      <c r="C426">
        <v>0</v>
      </c>
      <c r="D426" t="s">
        <v>34</v>
      </c>
      <c r="E426" t="s">
        <v>85</v>
      </c>
      <c r="F426" t="s">
        <v>34</v>
      </c>
      <c r="G426" t="s">
        <v>34</v>
      </c>
      <c r="H426" t="s">
        <v>34</v>
      </c>
      <c r="I426" t="s">
        <v>34</v>
      </c>
      <c r="J426" t="s">
        <v>34</v>
      </c>
      <c r="K426" t="s">
        <v>34</v>
      </c>
      <c r="L426" t="s">
        <v>34</v>
      </c>
      <c r="M426" t="s">
        <v>34</v>
      </c>
      <c r="N426" t="s">
        <v>34</v>
      </c>
      <c r="O426">
        <v>1</v>
      </c>
      <c r="P426" t="s">
        <v>34</v>
      </c>
      <c r="Q426">
        <v>21</v>
      </c>
      <c r="R426">
        <v>4</v>
      </c>
      <c r="S426" t="s">
        <v>34</v>
      </c>
      <c r="T426">
        <v>18</v>
      </c>
      <c r="U426" t="s">
        <v>34</v>
      </c>
      <c r="V426" t="s">
        <v>475</v>
      </c>
      <c r="W426" t="s">
        <v>34</v>
      </c>
      <c r="X426" t="s">
        <v>34</v>
      </c>
      <c r="Y426" t="s">
        <v>34</v>
      </c>
      <c r="Z426" t="s">
        <v>34</v>
      </c>
      <c r="AA426">
        <v>143</v>
      </c>
      <c r="AB426">
        <v>21</v>
      </c>
      <c r="AC426" t="s">
        <v>34</v>
      </c>
      <c r="AD426" t="s">
        <v>34</v>
      </c>
      <c r="AE426" t="s">
        <v>34</v>
      </c>
      <c r="AF426" t="s">
        <v>476</v>
      </c>
      <c r="AG426" t="s">
        <v>34</v>
      </c>
      <c r="AH426" t="s">
        <v>34</v>
      </c>
    </row>
    <row r="427" spans="1:34" x14ac:dyDescent="0.2">
      <c r="A427" t="s">
        <v>474</v>
      </c>
      <c r="B427" t="s">
        <v>396</v>
      </c>
      <c r="C427">
        <v>0</v>
      </c>
      <c r="D427" t="s">
        <v>34</v>
      </c>
      <c r="E427" t="s">
        <v>85</v>
      </c>
      <c r="F427" t="s">
        <v>34</v>
      </c>
      <c r="G427" t="s">
        <v>34</v>
      </c>
      <c r="H427" t="s">
        <v>34</v>
      </c>
      <c r="I427" t="s">
        <v>34</v>
      </c>
      <c r="J427" t="s">
        <v>34</v>
      </c>
      <c r="K427" t="s">
        <v>34</v>
      </c>
      <c r="L427" t="s">
        <v>34</v>
      </c>
      <c r="M427" t="s">
        <v>34</v>
      </c>
      <c r="N427" t="s">
        <v>34</v>
      </c>
      <c r="O427">
        <v>1</v>
      </c>
      <c r="P427" t="s">
        <v>34</v>
      </c>
      <c r="Q427">
        <v>21</v>
      </c>
      <c r="R427">
        <v>5</v>
      </c>
      <c r="S427" t="s">
        <v>34</v>
      </c>
      <c r="T427">
        <v>18</v>
      </c>
      <c r="U427" t="s">
        <v>34</v>
      </c>
      <c r="V427" t="s">
        <v>475</v>
      </c>
      <c r="W427" t="s">
        <v>34</v>
      </c>
      <c r="X427" t="s">
        <v>34</v>
      </c>
      <c r="Y427" t="s">
        <v>34</v>
      </c>
      <c r="Z427" t="s">
        <v>34</v>
      </c>
      <c r="AA427">
        <v>150</v>
      </c>
      <c r="AB427">
        <v>21</v>
      </c>
      <c r="AC427" t="s">
        <v>34</v>
      </c>
      <c r="AD427" t="s">
        <v>34</v>
      </c>
      <c r="AE427" t="s">
        <v>34</v>
      </c>
      <c r="AF427" t="s">
        <v>476</v>
      </c>
      <c r="AG427" t="s">
        <v>34</v>
      </c>
      <c r="AH427" t="s">
        <v>34</v>
      </c>
    </row>
    <row r="428" spans="1:34" x14ac:dyDescent="0.2">
      <c r="A428" t="s">
        <v>474</v>
      </c>
      <c r="B428" t="s">
        <v>396</v>
      </c>
      <c r="C428">
        <v>0</v>
      </c>
      <c r="D428" t="s">
        <v>34</v>
      </c>
      <c r="E428" t="s">
        <v>85</v>
      </c>
      <c r="F428" t="s">
        <v>34</v>
      </c>
      <c r="G428" t="s">
        <v>34</v>
      </c>
      <c r="H428" t="s">
        <v>34</v>
      </c>
      <c r="I428" t="s">
        <v>34</v>
      </c>
      <c r="J428" t="s">
        <v>34</v>
      </c>
      <c r="K428" t="s">
        <v>34</v>
      </c>
      <c r="L428" t="s">
        <v>34</v>
      </c>
      <c r="M428" t="s">
        <v>34</v>
      </c>
      <c r="N428" t="s">
        <v>34</v>
      </c>
      <c r="O428">
        <v>1</v>
      </c>
      <c r="P428" t="s">
        <v>34</v>
      </c>
      <c r="Q428">
        <v>21</v>
      </c>
      <c r="R428">
        <v>6</v>
      </c>
      <c r="S428" t="s">
        <v>34</v>
      </c>
      <c r="T428">
        <v>18</v>
      </c>
      <c r="U428" t="s">
        <v>34</v>
      </c>
      <c r="V428" t="s">
        <v>475</v>
      </c>
      <c r="W428" t="s">
        <v>34</v>
      </c>
      <c r="X428" t="s">
        <v>34</v>
      </c>
      <c r="Y428" t="s">
        <v>34</v>
      </c>
      <c r="Z428" t="s">
        <v>34</v>
      </c>
      <c r="AA428">
        <v>110</v>
      </c>
      <c r="AB428">
        <v>21</v>
      </c>
      <c r="AC428" t="s">
        <v>34</v>
      </c>
      <c r="AD428" t="s">
        <v>34</v>
      </c>
      <c r="AE428" t="s">
        <v>34</v>
      </c>
      <c r="AF428" t="s">
        <v>476</v>
      </c>
      <c r="AG428" t="s">
        <v>34</v>
      </c>
      <c r="AH428" t="s">
        <v>34</v>
      </c>
    </row>
    <row r="429" spans="1:34" x14ac:dyDescent="0.2">
      <c r="A429" t="s">
        <v>474</v>
      </c>
      <c r="B429" t="s">
        <v>396</v>
      </c>
      <c r="C429">
        <v>0</v>
      </c>
      <c r="D429" t="s">
        <v>34</v>
      </c>
      <c r="E429" t="s">
        <v>85</v>
      </c>
      <c r="F429" t="s">
        <v>34</v>
      </c>
      <c r="G429" t="s">
        <v>34</v>
      </c>
      <c r="H429" t="s">
        <v>34</v>
      </c>
      <c r="I429" t="s">
        <v>34</v>
      </c>
      <c r="J429" t="s">
        <v>34</v>
      </c>
      <c r="K429" t="s">
        <v>34</v>
      </c>
      <c r="L429" t="s">
        <v>34</v>
      </c>
      <c r="M429" t="s">
        <v>34</v>
      </c>
      <c r="N429" t="s">
        <v>34</v>
      </c>
      <c r="O429">
        <v>1</v>
      </c>
      <c r="P429" t="s">
        <v>34</v>
      </c>
      <c r="Q429">
        <v>21</v>
      </c>
      <c r="R429">
        <v>7</v>
      </c>
      <c r="S429" t="s">
        <v>34</v>
      </c>
      <c r="T429">
        <v>18</v>
      </c>
      <c r="U429" t="s">
        <v>34</v>
      </c>
      <c r="V429" t="s">
        <v>475</v>
      </c>
      <c r="W429" t="s">
        <v>34</v>
      </c>
      <c r="X429" t="s">
        <v>34</v>
      </c>
      <c r="Y429" t="s">
        <v>34</v>
      </c>
      <c r="Z429" t="s">
        <v>34</v>
      </c>
      <c r="AA429">
        <v>100</v>
      </c>
      <c r="AB429">
        <v>21</v>
      </c>
      <c r="AC429" t="s">
        <v>34</v>
      </c>
      <c r="AD429" t="s">
        <v>34</v>
      </c>
      <c r="AE429" t="s">
        <v>34</v>
      </c>
      <c r="AF429" t="s">
        <v>476</v>
      </c>
      <c r="AG429" t="s">
        <v>34</v>
      </c>
      <c r="AH429" t="s">
        <v>34</v>
      </c>
    </row>
    <row r="430" spans="1:34" x14ac:dyDescent="0.2">
      <c r="A430" t="s">
        <v>474</v>
      </c>
      <c r="B430" t="s">
        <v>396</v>
      </c>
      <c r="C430">
        <v>0</v>
      </c>
      <c r="D430" t="s">
        <v>34</v>
      </c>
      <c r="E430" t="s">
        <v>85</v>
      </c>
      <c r="F430" t="s">
        <v>34</v>
      </c>
      <c r="G430" t="s">
        <v>34</v>
      </c>
      <c r="H430" t="s">
        <v>34</v>
      </c>
      <c r="I430" t="s">
        <v>34</v>
      </c>
      <c r="J430" t="s">
        <v>34</v>
      </c>
      <c r="K430" t="s">
        <v>34</v>
      </c>
      <c r="L430" t="s">
        <v>34</v>
      </c>
      <c r="M430" t="s">
        <v>34</v>
      </c>
      <c r="N430" t="s">
        <v>34</v>
      </c>
      <c r="O430">
        <v>1</v>
      </c>
      <c r="P430" t="s">
        <v>34</v>
      </c>
      <c r="Q430">
        <v>21</v>
      </c>
      <c r="R430">
        <v>8</v>
      </c>
      <c r="S430" t="s">
        <v>34</v>
      </c>
      <c r="T430">
        <v>18</v>
      </c>
      <c r="U430" t="s">
        <v>34</v>
      </c>
      <c r="V430" t="s">
        <v>475</v>
      </c>
      <c r="W430" t="s">
        <v>34</v>
      </c>
      <c r="X430" t="s">
        <v>34</v>
      </c>
      <c r="Y430" t="s">
        <v>34</v>
      </c>
      <c r="Z430" t="s">
        <v>34</v>
      </c>
      <c r="AA430">
        <v>113</v>
      </c>
      <c r="AB430">
        <v>21</v>
      </c>
      <c r="AC430" t="s">
        <v>34</v>
      </c>
      <c r="AD430" t="s">
        <v>34</v>
      </c>
      <c r="AE430" t="s">
        <v>34</v>
      </c>
      <c r="AF430" t="s">
        <v>476</v>
      </c>
      <c r="AG430" t="s">
        <v>34</v>
      </c>
      <c r="AH430" t="s">
        <v>34</v>
      </c>
    </row>
    <row r="431" spans="1:34" x14ac:dyDescent="0.2">
      <c r="A431" t="s">
        <v>474</v>
      </c>
      <c r="B431" t="s">
        <v>396</v>
      </c>
      <c r="C431">
        <v>0</v>
      </c>
      <c r="D431" t="s">
        <v>34</v>
      </c>
      <c r="E431" t="s">
        <v>85</v>
      </c>
      <c r="F431" t="s">
        <v>34</v>
      </c>
      <c r="G431" t="s">
        <v>34</v>
      </c>
      <c r="H431" t="s">
        <v>34</v>
      </c>
      <c r="I431" t="s">
        <v>34</v>
      </c>
      <c r="J431" t="s">
        <v>34</v>
      </c>
      <c r="K431" t="s">
        <v>34</v>
      </c>
      <c r="L431" t="s">
        <v>34</v>
      </c>
      <c r="M431" t="s">
        <v>34</v>
      </c>
      <c r="N431" t="s">
        <v>34</v>
      </c>
      <c r="O431">
        <v>1</v>
      </c>
      <c r="P431" t="s">
        <v>34</v>
      </c>
      <c r="Q431">
        <v>21</v>
      </c>
      <c r="R431">
        <v>9</v>
      </c>
      <c r="S431" t="s">
        <v>34</v>
      </c>
      <c r="T431">
        <v>18</v>
      </c>
      <c r="U431" t="s">
        <v>34</v>
      </c>
      <c r="V431" t="s">
        <v>475</v>
      </c>
      <c r="W431" t="s">
        <v>34</v>
      </c>
      <c r="X431" t="s">
        <v>34</v>
      </c>
      <c r="Y431" t="s">
        <v>34</v>
      </c>
      <c r="Z431" t="s">
        <v>34</v>
      </c>
      <c r="AA431">
        <v>103</v>
      </c>
      <c r="AB431">
        <v>21</v>
      </c>
      <c r="AC431" t="s">
        <v>34</v>
      </c>
      <c r="AD431" t="s">
        <v>34</v>
      </c>
      <c r="AE431" t="s">
        <v>34</v>
      </c>
      <c r="AF431" t="s">
        <v>476</v>
      </c>
      <c r="AG431" t="s">
        <v>34</v>
      </c>
      <c r="AH431" t="s">
        <v>34</v>
      </c>
    </row>
    <row r="432" spans="1:34" x14ac:dyDescent="0.2">
      <c r="A432" t="s">
        <v>771</v>
      </c>
      <c r="B432" t="s">
        <v>396</v>
      </c>
      <c r="C432">
        <v>0</v>
      </c>
      <c r="D432">
        <v>150</v>
      </c>
      <c r="E432" t="s">
        <v>85</v>
      </c>
      <c r="F432" t="s">
        <v>34</v>
      </c>
      <c r="G432" t="s">
        <v>34</v>
      </c>
      <c r="H432" t="s">
        <v>34</v>
      </c>
      <c r="I432" t="s">
        <v>772</v>
      </c>
      <c r="J432" t="s">
        <v>34</v>
      </c>
      <c r="K432" t="s">
        <v>34</v>
      </c>
      <c r="L432" t="s">
        <v>34</v>
      </c>
      <c r="M432" t="s">
        <v>773</v>
      </c>
      <c r="N432" t="s">
        <v>34</v>
      </c>
      <c r="O432">
        <v>0.54</v>
      </c>
      <c r="P432" t="s">
        <v>34</v>
      </c>
      <c r="Q432">
        <v>22</v>
      </c>
      <c r="R432">
        <v>14</v>
      </c>
      <c r="S432" t="s">
        <v>34</v>
      </c>
      <c r="T432">
        <v>16</v>
      </c>
      <c r="U432" t="s">
        <v>34</v>
      </c>
      <c r="V432">
        <v>12</v>
      </c>
      <c r="W432" t="s">
        <v>34</v>
      </c>
      <c r="X432" t="s">
        <v>34</v>
      </c>
      <c r="Y432" t="s">
        <v>34</v>
      </c>
      <c r="Z432" t="s">
        <v>34</v>
      </c>
      <c r="AA432">
        <v>275.58</v>
      </c>
      <c r="AB432" t="s">
        <v>34</v>
      </c>
      <c r="AC432" t="s">
        <v>34</v>
      </c>
      <c r="AD432" t="s">
        <v>34</v>
      </c>
      <c r="AE432" t="s">
        <v>34</v>
      </c>
      <c r="AF432" t="s">
        <v>47</v>
      </c>
      <c r="AG432">
        <v>300</v>
      </c>
      <c r="AH432" t="s">
        <v>34</v>
      </c>
    </row>
    <row r="433" spans="1:34" x14ac:dyDescent="0.2">
      <c r="A433" t="s">
        <v>771</v>
      </c>
      <c r="B433" t="s">
        <v>396</v>
      </c>
      <c r="C433">
        <v>0</v>
      </c>
      <c r="D433">
        <v>150</v>
      </c>
      <c r="E433" t="s">
        <v>85</v>
      </c>
      <c r="F433" t="s">
        <v>34</v>
      </c>
      <c r="G433" t="s">
        <v>34</v>
      </c>
      <c r="H433" t="s">
        <v>34</v>
      </c>
      <c r="I433" t="s">
        <v>772</v>
      </c>
      <c r="J433" t="s">
        <v>34</v>
      </c>
      <c r="K433" t="s">
        <v>34</v>
      </c>
      <c r="L433" t="s">
        <v>34</v>
      </c>
      <c r="M433" t="s">
        <v>773</v>
      </c>
      <c r="N433" t="s">
        <v>34</v>
      </c>
      <c r="O433">
        <v>0.54</v>
      </c>
      <c r="P433" t="s">
        <v>34</v>
      </c>
      <c r="Q433">
        <v>22</v>
      </c>
      <c r="R433">
        <v>16</v>
      </c>
      <c r="S433" t="s">
        <v>34</v>
      </c>
      <c r="T433">
        <v>16</v>
      </c>
      <c r="U433" t="s">
        <v>34</v>
      </c>
      <c r="V433">
        <v>12</v>
      </c>
      <c r="W433" t="s">
        <v>34</v>
      </c>
      <c r="X433" t="s">
        <v>34</v>
      </c>
      <c r="Y433" t="s">
        <v>34</v>
      </c>
      <c r="Z433" t="s">
        <v>34</v>
      </c>
      <c r="AA433">
        <v>270.69</v>
      </c>
      <c r="AB433" t="s">
        <v>34</v>
      </c>
      <c r="AC433" t="s">
        <v>34</v>
      </c>
      <c r="AD433" t="s">
        <v>34</v>
      </c>
      <c r="AE433" t="s">
        <v>34</v>
      </c>
      <c r="AF433" t="s">
        <v>47</v>
      </c>
      <c r="AG433">
        <v>300</v>
      </c>
      <c r="AH433" t="s">
        <v>34</v>
      </c>
    </row>
    <row r="434" spans="1:34" x14ac:dyDescent="0.2">
      <c r="A434" t="s">
        <v>771</v>
      </c>
      <c r="B434" t="s">
        <v>396</v>
      </c>
      <c r="C434">
        <v>0</v>
      </c>
      <c r="D434">
        <v>150</v>
      </c>
      <c r="E434" t="s">
        <v>85</v>
      </c>
      <c r="F434" t="s">
        <v>34</v>
      </c>
      <c r="G434" t="s">
        <v>34</v>
      </c>
      <c r="H434" t="s">
        <v>34</v>
      </c>
      <c r="I434" t="s">
        <v>772</v>
      </c>
      <c r="J434" t="s">
        <v>34</v>
      </c>
      <c r="K434" t="s">
        <v>34</v>
      </c>
      <c r="L434" t="s">
        <v>34</v>
      </c>
      <c r="M434" t="s">
        <v>773</v>
      </c>
      <c r="N434" t="s">
        <v>34</v>
      </c>
      <c r="O434">
        <v>0.54</v>
      </c>
      <c r="P434" t="s">
        <v>34</v>
      </c>
      <c r="Q434">
        <v>22</v>
      </c>
      <c r="R434">
        <v>18</v>
      </c>
      <c r="S434" t="s">
        <v>34</v>
      </c>
      <c r="T434">
        <v>16</v>
      </c>
      <c r="U434" t="s">
        <v>34</v>
      </c>
      <c r="V434">
        <v>12</v>
      </c>
      <c r="W434" t="s">
        <v>34</v>
      </c>
      <c r="X434" t="s">
        <v>34</v>
      </c>
      <c r="Y434" t="s">
        <v>34</v>
      </c>
      <c r="Z434" t="s">
        <v>34</v>
      </c>
      <c r="AA434">
        <v>263.68</v>
      </c>
      <c r="AB434" t="s">
        <v>34</v>
      </c>
      <c r="AC434" t="s">
        <v>34</v>
      </c>
      <c r="AD434" t="s">
        <v>34</v>
      </c>
      <c r="AE434" t="s">
        <v>34</v>
      </c>
      <c r="AF434" t="s">
        <v>47</v>
      </c>
      <c r="AG434">
        <v>300</v>
      </c>
      <c r="AH434" t="s">
        <v>34</v>
      </c>
    </row>
    <row r="435" spans="1:34" x14ac:dyDescent="0.2">
      <c r="A435" t="s">
        <v>771</v>
      </c>
      <c r="B435" t="s">
        <v>396</v>
      </c>
      <c r="C435">
        <v>0</v>
      </c>
      <c r="D435">
        <v>150</v>
      </c>
      <c r="E435" t="s">
        <v>85</v>
      </c>
      <c r="F435" t="s">
        <v>34</v>
      </c>
      <c r="G435" t="s">
        <v>34</v>
      </c>
      <c r="H435" t="s">
        <v>34</v>
      </c>
      <c r="I435" t="s">
        <v>772</v>
      </c>
      <c r="J435" t="s">
        <v>34</v>
      </c>
      <c r="K435" t="s">
        <v>34</v>
      </c>
      <c r="L435" t="s">
        <v>34</v>
      </c>
      <c r="M435" t="s">
        <v>773</v>
      </c>
      <c r="N435" t="s">
        <v>34</v>
      </c>
      <c r="O435">
        <v>0.54</v>
      </c>
      <c r="P435" t="s">
        <v>34</v>
      </c>
      <c r="Q435">
        <v>22</v>
      </c>
      <c r="R435">
        <v>20</v>
      </c>
      <c r="S435" t="s">
        <v>34</v>
      </c>
      <c r="T435">
        <v>16</v>
      </c>
      <c r="U435" t="s">
        <v>34</v>
      </c>
      <c r="V435">
        <v>12</v>
      </c>
      <c r="W435" t="s">
        <v>34</v>
      </c>
      <c r="X435" t="s">
        <v>34</v>
      </c>
      <c r="Y435" t="s">
        <v>34</v>
      </c>
      <c r="Z435" t="s">
        <v>34</v>
      </c>
      <c r="AA435">
        <v>271.97000000000003</v>
      </c>
      <c r="AB435" t="s">
        <v>34</v>
      </c>
      <c r="AC435" t="s">
        <v>34</v>
      </c>
      <c r="AD435" t="s">
        <v>34</v>
      </c>
      <c r="AE435" t="s">
        <v>34</v>
      </c>
      <c r="AF435" t="s">
        <v>47</v>
      </c>
      <c r="AG435">
        <v>300</v>
      </c>
      <c r="AH435" t="s">
        <v>34</v>
      </c>
    </row>
    <row r="436" spans="1:34" x14ac:dyDescent="0.2">
      <c r="A436" t="s">
        <v>771</v>
      </c>
      <c r="B436" t="s">
        <v>396</v>
      </c>
      <c r="C436">
        <v>0</v>
      </c>
      <c r="D436">
        <v>150</v>
      </c>
      <c r="E436" t="s">
        <v>85</v>
      </c>
      <c r="F436" t="s">
        <v>34</v>
      </c>
      <c r="G436" t="s">
        <v>34</v>
      </c>
      <c r="H436" t="s">
        <v>34</v>
      </c>
      <c r="I436" t="s">
        <v>772</v>
      </c>
      <c r="J436" t="s">
        <v>34</v>
      </c>
      <c r="K436" t="s">
        <v>34</v>
      </c>
      <c r="L436" t="s">
        <v>34</v>
      </c>
      <c r="M436" t="s">
        <v>773</v>
      </c>
      <c r="N436" t="s">
        <v>34</v>
      </c>
      <c r="O436">
        <v>0.54</v>
      </c>
      <c r="P436" t="s">
        <v>34</v>
      </c>
      <c r="Q436">
        <v>22</v>
      </c>
      <c r="R436">
        <v>22</v>
      </c>
      <c r="S436" t="s">
        <v>34</v>
      </c>
      <c r="T436">
        <v>16</v>
      </c>
      <c r="U436" t="s">
        <v>34</v>
      </c>
      <c r="V436">
        <v>12</v>
      </c>
      <c r="W436" t="s">
        <v>34</v>
      </c>
      <c r="X436" t="s">
        <v>34</v>
      </c>
      <c r="Y436" t="s">
        <v>34</v>
      </c>
      <c r="Z436" t="s">
        <v>34</v>
      </c>
      <c r="AA436">
        <v>276.48</v>
      </c>
      <c r="AB436" t="s">
        <v>34</v>
      </c>
      <c r="AC436" t="s">
        <v>34</v>
      </c>
      <c r="AD436" t="s">
        <v>34</v>
      </c>
      <c r="AE436" t="s">
        <v>34</v>
      </c>
      <c r="AF436" t="s">
        <v>47</v>
      </c>
      <c r="AG436">
        <v>300</v>
      </c>
      <c r="AH436" t="s">
        <v>34</v>
      </c>
    </row>
    <row r="437" spans="1:34" x14ac:dyDescent="0.2">
      <c r="A437" t="s">
        <v>771</v>
      </c>
      <c r="B437" t="s">
        <v>396</v>
      </c>
      <c r="C437">
        <v>0</v>
      </c>
      <c r="D437">
        <v>150</v>
      </c>
      <c r="E437" t="s">
        <v>85</v>
      </c>
      <c r="F437" t="s">
        <v>34</v>
      </c>
      <c r="G437" t="s">
        <v>34</v>
      </c>
      <c r="H437" t="s">
        <v>34</v>
      </c>
      <c r="I437" t="s">
        <v>772</v>
      </c>
      <c r="J437" t="s">
        <v>34</v>
      </c>
      <c r="K437" t="s">
        <v>34</v>
      </c>
      <c r="L437" t="s">
        <v>34</v>
      </c>
      <c r="M437" t="s">
        <v>773</v>
      </c>
      <c r="N437" t="s">
        <v>34</v>
      </c>
      <c r="O437">
        <v>0.42</v>
      </c>
      <c r="P437" t="s">
        <v>34</v>
      </c>
      <c r="Q437">
        <v>22</v>
      </c>
      <c r="R437">
        <v>18</v>
      </c>
      <c r="S437" t="s">
        <v>34</v>
      </c>
      <c r="T437">
        <v>12</v>
      </c>
      <c r="U437" t="s">
        <v>34</v>
      </c>
      <c r="V437">
        <v>12</v>
      </c>
      <c r="W437" t="s">
        <v>34</v>
      </c>
      <c r="X437" t="s">
        <v>34</v>
      </c>
      <c r="Y437" t="s">
        <v>34</v>
      </c>
      <c r="Z437" t="s">
        <v>34</v>
      </c>
      <c r="AA437">
        <v>237.88</v>
      </c>
      <c r="AB437" t="s">
        <v>34</v>
      </c>
      <c r="AC437" t="s">
        <v>34</v>
      </c>
      <c r="AD437" t="s">
        <v>34</v>
      </c>
      <c r="AE437" t="s">
        <v>34</v>
      </c>
      <c r="AF437" t="s">
        <v>47</v>
      </c>
      <c r="AG437">
        <v>300</v>
      </c>
      <c r="AH437" t="s">
        <v>34</v>
      </c>
    </row>
    <row r="438" spans="1:34" x14ac:dyDescent="0.2">
      <c r="A438" t="s">
        <v>771</v>
      </c>
      <c r="B438" t="s">
        <v>396</v>
      </c>
      <c r="C438">
        <v>0</v>
      </c>
      <c r="D438">
        <v>150</v>
      </c>
      <c r="E438" t="s">
        <v>85</v>
      </c>
      <c r="F438" t="s">
        <v>34</v>
      </c>
      <c r="G438" t="s">
        <v>34</v>
      </c>
      <c r="H438" t="s">
        <v>34</v>
      </c>
      <c r="I438" t="s">
        <v>772</v>
      </c>
      <c r="J438" t="s">
        <v>34</v>
      </c>
      <c r="K438" t="s">
        <v>34</v>
      </c>
      <c r="L438" t="s">
        <v>34</v>
      </c>
      <c r="M438" t="s">
        <v>773</v>
      </c>
      <c r="N438" t="s">
        <v>34</v>
      </c>
      <c r="O438">
        <v>0.42</v>
      </c>
      <c r="P438" t="s">
        <v>34</v>
      </c>
      <c r="Q438">
        <v>22</v>
      </c>
      <c r="R438">
        <v>18</v>
      </c>
      <c r="S438" t="s">
        <v>34</v>
      </c>
      <c r="T438">
        <v>14</v>
      </c>
      <c r="U438" t="s">
        <v>34</v>
      </c>
      <c r="V438">
        <v>12</v>
      </c>
      <c r="W438" t="s">
        <v>34</v>
      </c>
      <c r="X438" t="s">
        <v>34</v>
      </c>
      <c r="Y438" t="s">
        <v>34</v>
      </c>
      <c r="Z438" t="s">
        <v>34</v>
      </c>
      <c r="AA438">
        <v>242.22</v>
      </c>
      <c r="AB438" t="s">
        <v>34</v>
      </c>
      <c r="AC438" t="s">
        <v>34</v>
      </c>
      <c r="AD438" t="s">
        <v>34</v>
      </c>
      <c r="AE438" t="s">
        <v>34</v>
      </c>
      <c r="AF438" t="s">
        <v>47</v>
      </c>
      <c r="AG438">
        <v>300</v>
      </c>
      <c r="AH438" t="s">
        <v>34</v>
      </c>
    </row>
    <row r="439" spans="1:34" x14ac:dyDescent="0.2">
      <c r="A439" t="s">
        <v>771</v>
      </c>
      <c r="B439" t="s">
        <v>396</v>
      </c>
      <c r="C439">
        <v>0</v>
      </c>
      <c r="D439">
        <v>150</v>
      </c>
      <c r="E439" t="s">
        <v>85</v>
      </c>
      <c r="F439" t="s">
        <v>34</v>
      </c>
      <c r="G439" t="s">
        <v>34</v>
      </c>
      <c r="H439" t="s">
        <v>34</v>
      </c>
      <c r="I439" t="s">
        <v>772</v>
      </c>
      <c r="J439" t="s">
        <v>34</v>
      </c>
      <c r="K439" t="s">
        <v>34</v>
      </c>
      <c r="L439" t="s">
        <v>34</v>
      </c>
      <c r="M439" t="s">
        <v>773</v>
      </c>
      <c r="N439" t="s">
        <v>34</v>
      </c>
      <c r="O439">
        <v>0.42</v>
      </c>
      <c r="P439" t="s">
        <v>34</v>
      </c>
      <c r="Q439">
        <v>22</v>
      </c>
      <c r="R439">
        <v>18</v>
      </c>
      <c r="S439" t="s">
        <v>34</v>
      </c>
      <c r="T439">
        <v>16</v>
      </c>
      <c r="U439" t="s">
        <v>34</v>
      </c>
      <c r="V439">
        <v>12</v>
      </c>
      <c r="W439" t="s">
        <v>34</v>
      </c>
      <c r="X439" t="s">
        <v>34</v>
      </c>
      <c r="Y439" t="s">
        <v>34</v>
      </c>
      <c r="Z439" t="s">
        <v>34</v>
      </c>
      <c r="AA439">
        <v>255.35</v>
      </c>
      <c r="AB439" t="s">
        <v>34</v>
      </c>
      <c r="AC439" t="s">
        <v>34</v>
      </c>
      <c r="AD439" t="s">
        <v>34</v>
      </c>
      <c r="AE439" t="s">
        <v>34</v>
      </c>
      <c r="AF439" t="s">
        <v>47</v>
      </c>
      <c r="AG439">
        <v>300</v>
      </c>
      <c r="AH439" t="s">
        <v>34</v>
      </c>
    </row>
    <row r="440" spans="1:34" x14ac:dyDescent="0.2">
      <c r="A440" t="s">
        <v>771</v>
      </c>
      <c r="B440" t="s">
        <v>396</v>
      </c>
      <c r="C440">
        <v>0</v>
      </c>
      <c r="D440">
        <v>150</v>
      </c>
      <c r="E440" t="s">
        <v>85</v>
      </c>
      <c r="F440" t="s">
        <v>34</v>
      </c>
      <c r="G440" t="s">
        <v>34</v>
      </c>
      <c r="H440" t="s">
        <v>34</v>
      </c>
      <c r="I440" t="s">
        <v>772</v>
      </c>
      <c r="J440" t="s">
        <v>34</v>
      </c>
      <c r="K440" t="s">
        <v>34</v>
      </c>
      <c r="L440" t="s">
        <v>34</v>
      </c>
      <c r="M440" t="s">
        <v>773</v>
      </c>
      <c r="N440" t="s">
        <v>34</v>
      </c>
      <c r="O440">
        <v>0.42</v>
      </c>
      <c r="P440" t="s">
        <v>34</v>
      </c>
      <c r="Q440">
        <v>22</v>
      </c>
      <c r="R440">
        <v>18</v>
      </c>
      <c r="S440" t="s">
        <v>34</v>
      </c>
      <c r="T440">
        <v>18</v>
      </c>
      <c r="U440" t="s">
        <v>34</v>
      </c>
      <c r="V440">
        <v>12</v>
      </c>
      <c r="W440" t="s">
        <v>34</v>
      </c>
      <c r="X440" t="s">
        <v>34</v>
      </c>
      <c r="Y440" t="s">
        <v>34</v>
      </c>
      <c r="Z440" t="s">
        <v>34</v>
      </c>
      <c r="AA440">
        <v>259.69</v>
      </c>
      <c r="AB440" t="s">
        <v>34</v>
      </c>
      <c r="AC440" t="s">
        <v>34</v>
      </c>
      <c r="AD440" t="s">
        <v>34</v>
      </c>
      <c r="AE440" t="s">
        <v>34</v>
      </c>
      <c r="AF440" t="s">
        <v>47</v>
      </c>
      <c r="AG440">
        <v>300</v>
      </c>
      <c r="AH440" t="s">
        <v>34</v>
      </c>
    </row>
    <row r="441" spans="1:34" x14ac:dyDescent="0.2">
      <c r="A441" t="s">
        <v>771</v>
      </c>
      <c r="B441" t="s">
        <v>396</v>
      </c>
      <c r="C441">
        <v>0</v>
      </c>
      <c r="D441">
        <v>150</v>
      </c>
      <c r="E441" t="s">
        <v>85</v>
      </c>
      <c r="F441" t="s">
        <v>34</v>
      </c>
      <c r="G441" t="s">
        <v>34</v>
      </c>
      <c r="H441" t="s">
        <v>34</v>
      </c>
      <c r="I441" t="s">
        <v>772</v>
      </c>
      <c r="J441" t="s">
        <v>34</v>
      </c>
      <c r="K441" t="s">
        <v>34</v>
      </c>
      <c r="L441" t="s">
        <v>34</v>
      </c>
      <c r="M441" t="s">
        <v>773</v>
      </c>
      <c r="N441" t="s">
        <v>34</v>
      </c>
      <c r="O441">
        <v>0.42</v>
      </c>
      <c r="P441" t="s">
        <v>34</v>
      </c>
      <c r="Q441">
        <v>22</v>
      </c>
      <c r="R441">
        <v>18</v>
      </c>
      <c r="S441" t="s">
        <v>34</v>
      </c>
      <c r="T441">
        <v>20</v>
      </c>
      <c r="U441" t="s">
        <v>34</v>
      </c>
      <c r="V441">
        <v>12</v>
      </c>
      <c r="W441" t="s">
        <v>34</v>
      </c>
      <c r="X441" t="s">
        <v>34</v>
      </c>
      <c r="Y441" t="s">
        <v>34</v>
      </c>
      <c r="Z441" t="s">
        <v>34</v>
      </c>
      <c r="AA441">
        <v>250.28</v>
      </c>
      <c r="AB441" t="s">
        <v>34</v>
      </c>
      <c r="AC441" t="s">
        <v>34</v>
      </c>
      <c r="AD441" t="s">
        <v>34</v>
      </c>
      <c r="AE441" t="s">
        <v>34</v>
      </c>
      <c r="AF441" t="s">
        <v>47</v>
      </c>
      <c r="AG441">
        <v>300</v>
      </c>
      <c r="AH441" t="s">
        <v>34</v>
      </c>
    </row>
    <row r="442" spans="1:34" x14ac:dyDescent="0.2">
      <c r="A442" t="s">
        <v>771</v>
      </c>
      <c r="B442" t="s">
        <v>396</v>
      </c>
      <c r="C442">
        <v>0</v>
      </c>
      <c r="D442">
        <v>150</v>
      </c>
      <c r="E442" t="s">
        <v>85</v>
      </c>
      <c r="F442" t="s">
        <v>34</v>
      </c>
      <c r="G442" t="s">
        <v>34</v>
      </c>
      <c r="H442" t="s">
        <v>34</v>
      </c>
      <c r="I442" t="s">
        <v>772</v>
      </c>
      <c r="J442" t="s">
        <v>34</v>
      </c>
      <c r="K442" t="s">
        <v>34</v>
      </c>
      <c r="L442" t="s">
        <v>34</v>
      </c>
      <c r="M442" t="s">
        <v>773</v>
      </c>
      <c r="N442" t="s">
        <v>34</v>
      </c>
      <c r="O442">
        <v>0.36</v>
      </c>
      <c r="P442" t="s">
        <v>34</v>
      </c>
      <c r="Q442">
        <v>22</v>
      </c>
      <c r="R442">
        <v>18</v>
      </c>
      <c r="S442" t="s">
        <v>34</v>
      </c>
      <c r="T442">
        <v>16</v>
      </c>
      <c r="U442" t="s">
        <v>34</v>
      </c>
      <c r="V442">
        <v>12</v>
      </c>
      <c r="W442" t="s">
        <v>34</v>
      </c>
      <c r="X442" t="s">
        <v>34</v>
      </c>
      <c r="Y442" t="s">
        <v>34</v>
      </c>
      <c r="Z442" t="s">
        <v>34</v>
      </c>
      <c r="AA442">
        <v>237.84</v>
      </c>
      <c r="AB442" t="s">
        <v>34</v>
      </c>
      <c r="AC442" t="s">
        <v>34</v>
      </c>
      <c r="AD442" t="s">
        <v>34</v>
      </c>
      <c r="AE442" t="s">
        <v>34</v>
      </c>
      <c r="AF442" t="s">
        <v>47</v>
      </c>
      <c r="AG442">
        <v>300</v>
      </c>
      <c r="AH442" t="s">
        <v>34</v>
      </c>
    </row>
    <row r="443" spans="1:34" x14ac:dyDescent="0.2">
      <c r="A443" t="s">
        <v>771</v>
      </c>
      <c r="B443" t="s">
        <v>396</v>
      </c>
      <c r="C443">
        <v>0</v>
      </c>
      <c r="D443">
        <v>150</v>
      </c>
      <c r="E443" t="s">
        <v>85</v>
      </c>
      <c r="F443" t="s">
        <v>34</v>
      </c>
      <c r="G443" t="s">
        <v>34</v>
      </c>
      <c r="H443" t="s">
        <v>34</v>
      </c>
      <c r="I443" t="s">
        <v>772</v>
      </c>
      <c r="J443" t="s">
        <v>34</v>
      </c>
      <c r="K443" t="s">
        <v>34</v>
      </c>
      <c r="L443" t="s">
        <v>34</v>
      </c>
      <c r="M443" t="s">
        <v>773</v>
      </c>
      <c r="N443" t="s">
        <v>34</v>
      </c>
      <c r="O443">
        <v>0.42</v>
      </c>
      <c r="P443" t="s">
        <v>34</v>
      </c>
      <c r="Q443">
        <v>22</v>
      </c>
      <c r="R443">
        <v>18</v>
      </c>
      <c r="S443" t="s">
        <v>34</v>
      </c>
      <c r="T443">
        <v>16</v>
      </c>
      <c r="U443" t="s">
        <v>34</v>
      </c>
      <c r="V443">
        <v>12</v>
      </c>
      <c r="W443" t="s">
        <v>34</v>
      </c>
      <c r="X443" t="s">
        <v>34</v>
      </c>
      <c r="Y443" t="s">
        <v>34</v>
      </c>
      <c r="Z443" t="s">
        <v>34</v>
      </c>
      <c r="AA443">
        <v>247.6</v>
      </c>
      <c r="AB443" t="s">
        <v>34</v>
      </c>
      <c r="AC443" t="s">
        <v>34</v>
      </c>
      <c r="AD443" t="s">
        <v>34</v>
      </c>
      <c r="AE443" t="s">
        <v>34</v>
      </c>
      <c r="AF443" t="s">
        <v>47</v>
      </c>
      <c r="AG443">
        <v>300</v>
      </c>
      <c r="AH443" t="s">
        <v>34</v>
      </c>
    </row>
    <row r="444" spans="1:34" x14ac:dyDescent="0.2">
      <c r="A444" t="s">
        <v>771</v>
      </c>
      <c r="B444" t="s">
        <v>396</v>
      </c>
      <c r="C444">
        <v>0</v>
      </c>
      <c r="D444">
        <v>150</v>
      </c>
      <c r="E444" t="s">
        <v>85</v>
      </c>
      <c r="F444" t="s">
        <v>34</v>
      </c>
      <c r="G444" t="s">
        <v>34</v>
      </c>
      <c r="H444" t="s">
        <v>34</v>
      </c>
      <c r="I444" t="s">
        <v>772</v>
      </c>
      <c r="J444" t="s">
        <v>34</v>
      </c>
      <c r="K444" t="s">
        <v>34</v>
      </c>
      <c r="L444" t="s">
        <v>34</v>
      </c>
      <c r="M444" t="s">
        <v>773</v>
      </c>
      <c r="N444" t="s">
        <v>34</v>
      </c>
      <c r="O444">
        <v>0.48</v>
      </c>
      <c r="P444" t="s">
        <v>34</v>
      </c>
      <c r="Q444">
        <v>22</v>
      </c>
      <c r="R444">
        <v>18</v>
      </c>
      <c r="S444" t="s">
        <v>34</v>
      </c>
      <c r="T444">
        <v>16</v>
      </c>
      <c r="U444" t="s">
        <v>34</v>
      </c>
      <c r="V444">
        <v>12</v>
      </c>
      <c r="W444" t="s">
        <v>34</v>
      </c>
      <c r="X444" t="s">
        <v>34</v>
      </c>
      <c r="Y444" t="s">
        <v>34</v>
      </c>
      <c r="Z444" t="s">
        <v>34</v>
      </c>
      <c r="AA444">
        <v>255.6</v>
      </c>
      <c r="AB444" t="s">
        <v>34</v>
      </c>
      <c r="AC444" t="s">
        <v>34</v>
      </c>
      <c r="AD444" t="s">
        <v>34</v>
      </c>
      <c r="AE444" t="s">
        <v>34</v>
      </c>
      <c r="AF444" t="s">
        <v>47</v>
      </c>
      <c r="AG444">
        <v>300</v>
      </c>
      <c r="AH444" t="s">
        <v>34</v>
      </c>
    </row>
    <row r="445" spans="1:34" x14ac:dyDescent="0.2">
      <c r="A445" t="s">
        <v>771</v>
      </c>
      <c r="B445" t="s">
        <v>396</v>
      </c>
      <c r="C445">
        <v>0</v>
      </c>
      <c r="D445">
        <v>150</v>
      </c>
      <c r="E445" t="s">
        <v>85</v>
      </c>
      <c r="F445" t="s">
        <v>34</v>
      </c>
      <c r="G445" t="s">
        <v>34</v>
      </c>
      <c r="H445" t="s">
        <v>34</v>
      </c>
      <c r="I445" t="s">
        <v>772</v>
      </c>
      <c r="J445" t="s">
        <v>34</v>
      </c>
      <c r="K445" t="s">
        <v>34</v>
      </c>
      <c r="L445" t="s">
        <v>34</v>
      </c>
      <c r="M445" t="s">
        <v>773</v>
      </c>
      <c r="N445" t="s">
        <v>34</v>
      </c>
      <c r="O445">
        <v>0.54</v>
      </c>
      <c r="P445" t="s">
        <v>34</v>
      </c>
      <c r="Q445">
        <v>22</v>
      </c>
      <c r="R445">
        <v>18</v>
      </c>
      <c r="S445" t="s">
        <v>34</v>
      </c>
      <c r="T445">
        <v>16</v>
      </c>
      <c r="U445" t="s">
        <v>34</v>
      </c>
      <c r="V445">
        <v>12</v>
      </c>
      <c r="W445" t="s">
        <v>34</v>
      </c>
      <c r="X445" t="s">
        <v>34</v>
      </c>
      <c r="Y445" t="s">
        <v>34</v>
      </c>
      <c r="Z445" t="s">
        <v>34</v>
      </c>
      <c r="AA445">
        <v>260.64</v>
      </c>
      <c r="AB445" t="s">
        <v>34</v>
      </c>
      <c r="AC445" t="s">
        <v>34</v>
      </c>
      <c r="AD445" t="s">
        <v>34</v>
      </c>
      <c r="AE445" t="s">
        <v>34</v>
      </c>
      <c r="AF445" t="s">
        <v>47</v>
      </c>
      <c r="AG445">
        <v>300</v>
      </c>
      <c r="AH445" t="s">
        <v>34</v>
      </c>
    </row>
    <row r="446" spans="1:34" x14ac:dyDescent="0.2">
      <c r="A446" t="s">
        <v>771</v>
      </c>
      <c r="B446" t="s">
        <v>396</v>
      </c>
      <c r="C446">
        <v>0</v>
      </c>
      <c r="D446">
        <v>150</v>
      </c>
      <c r="E446" t="s">
        <v>85</v>
      </c>
      <c r="F446" t="s">
        <v>34</v>
      </c>
      <c r="G446" t="s">
        <v>34</v>
      </c>
      <c r="H446" t="s">
        <v>34</v>
      </c>
      <c r="I446" t="s">
        <v>772</v>
      </c>
      <c r="J446" t="s">
        <v>34</v>
      </c>
      <c r="K446" t="s">
        <v>34</v>
      </c>
      <c r="L446" t="s">
        <v>34</v>
      </c>
      <c r="M446" t="s">
        <v>773</v>
      </c>
      <c r="N446" t="s">
        <v>34</v>
      </c>
      <c r="O446">
        <v>0.6</v>
      </c>
      <c r="P446" t="s">
        <v>34</v>
      </c>
      <c r="Q446">
        <v>22</v>
      </c>
      <c r="R446">
        <v>18</v>
      </c>
      <c r="S446" t="s">
        <v>34</v>
      </c>
      <c r="T446">
        <v>16</v>
      </c>
      <c r="U446" t="s">
        <v>34</v>
      </c>
      <c r="V446">
        <v>12</v>
      </c>
      <c r="W446" t="s">
        <v>34</v>
      </c>
      <c r="X446" t="s">
        <v>34</v>
      </c>
      <c r="Y446" t="s">
        <v>34</v>
      </c>
      <c r="Z446" t="s">
        <v>34</v>
      </c>
      <c r="AA446">
        <v>263.02</v>
      </c>
      <c r="AB446" t="s">
        <v>34</v>
      </c>
      <c r="AC446" t="s">
        <v>34</v>
      </c>
      <c r="AD446" t="s">
        <v>34</v>
      </c>
      <c r="AE446" t="s">
        <v>34</v>
      </c>
      <c r="AF446" t="s">
        <v>47</v>
      </c>
      <c r="AG446">
        <v>300</v>
      </c>
      <c r="AH446" t="s">
        <v>34</v>
      </c>
    </row>
    <row r="447" spans="1:34" x14ac:dyDescent="0.2">
      <c r="A447" t="s">
        <v>1016</v>
      </c>
      <c r="B447" t="s">
        <v>396</v>
      </c>
      <c r="C447">
        <v>0</v>
      </c>
      <c r="D447">
        <v>85</v>
      </c>
      <c r="E447" t="s">
        <v>85</v>
      </c>
      <c r="F447" t="s">
        <v>34</v>
      </c>
      <c r="G447" t="s">
        <v>34</v>
      </c>
      <c r="H447" t="s">
        <v>34</v>
      </c>
      <c r="I447" t="s">
        <v>34</v>
      </c>
      <c r="J447" t="s">
        <v>34</v>
      </c>
      <c r="K447" t="s">
        <v>34</v>
      </c>
      <c r="L447" t="s">
        <v>34</v>
      </c>
      <c r="M447" t="s">
        <v>34</v>
      </c>
      <c r="N447" t="s">
        <v>34</v>
      </c>
      <c r="O447">
        <v>0.3</v>
      </c>
      <c r="P447" t="s">
        <v>34</v>
      </c>
      <c r="Q447">
        <v>22</v>
      </c>
      <c r="R447">
        <v>12</v>
      </c>
      <c r="S447" t="s">
        <v>34</v>
      </c>
      <c r="T447">
        <v>15</v>
      </c>
      <c r="U447" t="s">
        <v>34</v>
      </c>
      <c r="V447" t="s">
        <v>1017</v>
      </c>
      <c r="W447" t="s">
        <v>1018</v>
      </c>
      <c r="X447" t="s">
        <v>814</v>
      </c>
      <c r="Y447" t="s">
        <v>684</v>
      </c>
      <c r="Z447" t="s">
        <v>34</v>
      </c>
      <c r="AA447">
        <v>280</v>
      </c>
      <c r="AB447" t="s">
        <v>34</v>
      </c>
      <c r="AC447" t="s">
        <v>34</v>
      </c>
      <c r="AD447" t="s">
        <v>34</v>
      </c>
      <c r="AE447" t="s">
        <v>83</v>
      </c>
      <c r="AF447" t="s">
        <v>36</v>
      </c>
      <c r="AG447" t="s">
        <v>34</v>
      </c>
      <c r="AH447" t="s">
        <v>34</v>
      </c>
    </row>
    <row r="448" spans="1:34" x14ac:dyDescent="0.2">
      <c r="A448" t="s">
        <v>1016</v>
      </c>
      <c r="B448" t="s">
        <v>396</v>
      </c>
      <c r="C448">
        <v>0</v>
      </c>
      <c r="D448">
        <v>85</v>
      </c>
      <c r="E448" t="s">
        <v>85</v>
      </c>
      <c r="F448" t="s">
        <v>34</v>
      </c>
      <c r="G448" t="s">
        <v>34</v>
      </c>
      <c r="H448" t="s">
        <v>34</v>
      </c>
      <c r="I448" t="s">
        <v>34</v>
      </c>
      <c r="J448" t="s">
        <v>34</v>
      </c>
      <c r="K448" t="s">
        <v>34</v>
      </c>
      <c r="L448" t="s">
        <v>34</v>
      </c>
      <c r="M448" t="s">
        <v>34</v>
      </c>
      <c r="N448" t="s">
        <v>34</v>
      </c>
      <c r="O448">
        <v>0.4</v>
      </c>
      <c r="P448" t="s">
        <v>34</v>
      </c>
      <c r="Q448">
        <v>22</v>
      </c>
      <c r="R448">
        <v>12</v>
      </c>
      <c r="S448" t="s">
        <v>34</v>
      </c>
      <c r="T448">
        <v>15</v>
      </c>
      <c r="U448" t="s">
        <v>34</v>
      </c>
      <c r="V448" t="s">
        <v>1017</v>
      </c>
      <c r="W448" t="s">
        <v>1018</v>
      </c>
      <c r="X448" t="s">
        <v>814</v>
      </c>
      <c r="Y448" t="s">
        <v>684</v>
      </c>
      <c r="Z448" t="s">
        <v>34</v>
      </c>
      <c r="AA448">
        <v>295</v>
      </c>
      <c r="AB448" t="s">
        <v>34</v>
      </c>
      <c r="AC448" t="s">
        <v>34</v>
      </c>
      <c r="AD448" t="s">
        <v>34</v>
      </c>
      <c r="AE448" t="s">
        <v>83</v>
      </c>
      <c r="AF448" t="s">
        <v>36</v>
      </c>
      <c r="AG448" t="s">
        <v>34</v>
      </c>
      <c r="AH448" t="s">
        <v>34</v>
      </c>
    </row>
    <row r="449" spans="1:34" x14ac:dyDescent="0.2">
      <c r="A449" t="s">
        <v>1016</v>
      </c>
      <c r="B449" t="s">
        <v>396</v>
      </c>
      <c r="C449">
        <v>0</v>
      </c>
      <c r="D449">
        <v>85</v>
      </c>
      <c r="E449" t="s">
        <v>85</v>
      </c>
      <c r="F449" t="s">
        <v>34</v>
      </c>
      <c r="G449" t="s">
        <v>34</v>
      </c>
      <c r="H449" t="s">
        <v>34</v>
      </c>
      <c r="I449" t="s">
        <v>34</v>
      </c>
      <c r="J449" t="s">
        <v>34</v>
      </c>
      <c r="K449" t="s">
        <v>34</v>
      </c>
      <c r="L449" t="s">
        <v>34</v>
      </c>
      <c r="M449" t="s">
        <v>34</v>
      </c>
      <c r="N449" t="s">
        <v>34</v>
      </c>
      <c r="O449">
        <v>0.5</v>
      </c>
      <c r="P449" t="s">
        <v>34</v>
      </c>
      <c r="Q449">
        <v>22</v>
      </c>
      <c r="R449">
        <v>14</v>
      </c>
      <c r="S449" t="s">
        <v>34</v>
      </c>
      <c r="T449">
        <v>15</v>
      </c>
      <c r="U449" t="s">
        <v>34</v>
      </c>
      <c r="V449" t="s">
        <v>1017</v>
      </c>
      <c r="W449" t="s">
        <v>1018</v>
      </c>
      <c r="X449" t="s">
        <v>814</v>
      </c>
      <c r="Y449" t="s">
        <v>684</v>
      </c>
      <c r="Z449" t="s">
        <v>34</v>
      </c>
      <c r="AA449">
        <v>196</v>
      </c>
      <c r="AB449" t="s">
        <v>34</v>
      </c>
      <c r="AC449" t="s">
        <v>34</v>
      </c>
      <c r="AD449" t="s">
        <v>34</v>
      </c>
      <c r="AE449" t="s">
        <v>83</v>
      </c>
      <c r="AF449" t="s">
        <v>36</v>
      </c>
      <c r="AG449" t="s">
        <v>34</v>
      </c>
      <c r="AH449" t="s">
        <v>34</v>
      </c>
    </row>
    <row r="450" spans="1:34" x14ac:dyDescent="0.2">
      <c r="A450" t="s">
        <v>1016</v>
      </c>
      <c r="B450" t="s">
        <v>396</v>
      </c>
      <c r="C450">
        <v>0</v>
      </c>
      <c r="D450">
        <v>85</v>
      </c>
      <c r="E450" t="s">
        <v>85</v>
      </c>
      <c r="F450" t="s">
        <v>34</v>
      </c>
      <c r="G450" t="s">
        <v>34</v>
      </c>
      <c r="H450" t="s">
        <v>34</v>
      </c>
      <c r="I450" t="s">
        <v>34</v>
      </c>
      <c r="J450" t="s">
        <v>34</v>
      </c>
      <c r="K450" t="s">
        <v>34</v>
      </c>
      <c r="L450" t="s">
        <v>34</v>
      </c>
      <c r="M450" t="s">
        <v>34</v>
      </c>
      <c r="N450" t="s">
        <v>34</v>
      </c>
      <c r="O450">
        <v>0.3</v>
      </c>
      <c r="P450" t="s">
        <v>34</v>
      </c>
      <c r="Q450">
        <v>22</v>
      </c>
      <c r="R450">
        <v>16</v>
      </c>
      <c r="S450" t="s">
        <v>34</v>
      </c>
      <c r="T450">
        <v>15</v>
      </c>
      <c r="U450" t="s">
        <v>34</v>
      </c>
      <c r="V450" t="s">
        <v>1017</v>
      </c>
      <c r="W450" t="s">
        <v>1018</v>
      </c>
      <c r="X450" t="s">
        <v>814</v>
      </c>
      <c r="Y450" t="s">
        <v>684</v>
      </c>
      <c r="Z450" t="s">
        <v>34</v>
      </c>
      <c r="AA450">
        <v>200</v>
      </c>
      <c r="AB450" t="s">
        <v>34</v>
      </c>
      <c r="AC450" t="s">
        <v>34</v>
      </c>
      <c r="AD450" t="s">
        <v>34</v>
      </c>
      <c r="AE450" t="s">
        <v>83</v>
      </c>
      <c r="AF450" t="s">
        <v>36</v>
      </c>
      <c r="AG450" t="s">
        <v>34</v>
      </c>
      <c r="AH450" t="s">
        <v>34</v>
      </c>
    </row>
    <row r="451" spans="1:34" x14ac:dyDescent="0.2">
      <c r="A451" t="s">
        <v>1016</v>
      </c>
      <c r="B451" t="s">
        <v>396</v>
      </c>
      <c r="C451">
        <v>0</v>
      </c>
      <c r="D451">
        <v>85</v>
      </c>
      <c r="E451" t="s">
        <v>85</v>
      </c>
      <c r="F451" t="s">
        <v>34</v>
      </c>
      <c r="G451" t="s">
        <v>34</v>
      </c>
      <c r="H451" t="s">
        <v>34</v>
      </c>
      <c r="I451" t="s">
        <v>34</v>
      </c>
      <c r="J451" t="s">
        <v>34</v>
      </c>
      <c r="K451" t="s">
        <v>34</v>
      </c>
      <c r="L451" t="s">
        <v>34</v>
      </c>
      <c r="M451" t="s">
        <v>34</v>
      </c>
      <c r="N451" t="s">
        <v>34</v>
      </c>
      <c r="O451">
        <v>0.4</v>
      </c>
      <c r="P451" t="s">
        <v>34</v>
      </c>
      <c r="Q451">
        <v>22</v>
      </c>
      <c r="R451">
        <v>16</v>
      </c>
      <c r="S451" t="s">
        <v>34</v>
      </c>
      <c r="T451">
        <v>15</v>
      </c>
      <c r="U451" t="s">
        <v>34</v>
      </c>
      <c r="V451" t="s">
        <v>1017</v>
      </c>
      <c r="W451" t="s">
        <v>1018</v>
      </c>
      <c r="X451" t="s">
        <v>814</v>
      </c>
      <c r="Y451" t="s">
        <v>684</v>
      </c>
      <c r="Z451" t="s">
        <v>34</v>
      </c>
      <c r="AA451">
        <v>212</v>
      </c>
      <c r="AB451" t="s">
        <v>34</v>
      </c>
      <c r="AC451" t="s">
        <v>34</v>
      </c>
      <c r="AD451" t="s">
        <v>34</v>
      </c>
      <c r="AE451" t="s">
        <v>83</v>
      </c>
      <c r="AF451" t="s">
        <v>36</v>
      </c>
      <c r="AG451" t="s">
        <v>34</v>
      </c>
      <c r="AH451" t="s">
        <v>34</v>
      </c>
    </row>
    <row r="452" spans="1:34" x14ac:dyDescent="0.2">
      <c r="A452" t="s">
        <v>1016</v>
      </c>
      <c r="B452" t="s">
        <v>396</v>
      </c>
      <c r="C452">
        <v>0</v>
      </c>
      <c r="D452">
        <v>85</v>
      </c>
      <c r="E452" t="s">
        <v>85</v>
      </c>
      <c r="F452" t="s">
        <v>34</v>
      </c>
      <c r="G452" t="s">
        <v>34</v>
      </c>
      <c r="H452" t="s">
        <v>34</v>
      </c>
      <c r="I452" t="s">
        <v>34</v>
      </c>
      <c r="J452" t="s">
        <v>34</v>
      </c>
      <c r="K452" t="s">
        <v>34</v>
      </c>
      <c r="L452" t="s">
        <v>34</v>
      </c>
      <c r="M452" t="s">
        <v>34</v>
      </c>
      <c r="N452" t="s">
        <v>34</v>
      </c>
      <c r="O452">
        <v>0.2</v>
      </c>
      <c r="P452" t="s">
        <v>34</v>
      </c>
      <c r="Q452">
        <v>22</v>
      </c>
      <c r="R452">
        <v>18</v>
      </c>
      <c r="S452" t="s">
        <v>34</v>
      </c>
      <c r="T452">
        <v>15</v>
      </c>
      <c r="U452" t="s">
        <v>34</v>
      </c>
      <c r="V452" t="s">
        <v>1017</v>
      </c>
      <c r="W452" t="s">
        <v>1018</v>
      </c>
      <c r="X452" t="s">
        <v>814</v>
      </c>
      <c r="Y452" t="s">
        <v>684</v>
      </c>
      <c r="Z452" t="s">
        <v>34</v>
      </c>
      <c r="AA452">
        <v>174</v>
      </c>
      <c r="AB452" t="s">
        <v>34</v>
      </c>
      <c r="AC452" t="s">
        <v>34</v>
      </c>
      <c r="AD452" t="s">
        <v>34</v>
      </c>
      <c r="AE452" t="s">
        <v>83</v>
      </c>
      <c r="AF452" t="s">
        <v>36</v>
      </c>
      <c r="AG452" t="s">
        <v>34</v>
      </c>
      <c r="AH452" t="s">
        <v>34</v>
      </c>
    </row>
    <row r="453" spans="1:34" x14ac:dyDescent="0.2">
      <c r="A453" t="s">
        <v>1016</v>
      </c>
      <c r="B453" t="s">
        <v>396</v>
      </c>
      <c r="C453">
        <v>0</v>
      </c>
      <c r="D453">
        <v>85</v>
      </c>
      <c r="E453" t="s">
        <v>85</v>
      </c>
      <c r="F453" t="s">
        <v>34</v>
      </c>
      <c r="G453" t="s">
        <v>34</v>
      </c>
      <c r="H453" t="s">
        <v>34</v>
      </c>
      <c r="I453" t="s">
        <v>34</v>
      </c>
      <c r="J453" t="s">
        <v>34</v>
      </c>
      <c r="K453" t="s">
        <v>34</v>
      </c>
      <c r="L453" t="s">
        <v>34</v>
      </c>
      <c r="M453" t="s">
        <v>34</v>
      </c>
      <c r="N453" t="s">
        <v>34</v>
      </c>
      <c r="O453">
        <v>0.5</v>
      </c>
      <c r="P453" t="s">
        <v>34</v>
      </c>
      <c r="Q453">
        <v>22</v>
      </c>
      <c r="R453">
        <v>18</v>
      </c>
      <c r="S453" t="s">
        <v>34</v>
      </c>
      <c r="T453">
        <v>15</v>
      </c>
      <c r="U453" t="s">
        <v>34</v>
      </c>
      <c r="V453" t="s">
        <v>1017</v>
      </c>
      <c r="W453" t="s">
        <v>1018</v>
      </c>
      <c r="X453" t="s">
        <v>814</v>
      </c>
      <c r="Y453" t="s">
        <v>684</v>
      </c>
      <c r="Z453" t="s">
        <v>34</v>
      </c>
      <c r="AA453">
        <v>213</v>
      </c>
      <c r="AB453" t="s">
        <v>34</v>
      </c>
      <c r="AC453" t="s">
        <v>34</v>
      </c>
      <c r="AD453" t="s">
        <v>34</v>
      </c>
      <c r="AE453" t="s">
        <v>83</v>
      </c>
      <c r="AF453" t="s">
        <v>36</v>
      </c>
      <c r="AG453" t="s">
        <v>34</v>
      </c>
      <c r="AH453" t="s">
        <v>34</v>
      </c>
    </row>
    <row r="454" spans="1:34" x14ac:dyDescent="0.2">
      <c r="A454" t="s">
        <v>1016</v>
      </c>
      <c r="B454" t="s">
        <v>396</v>
      </c>
      <c r="C454">
        <v>0</v>
      </c>
      <c r="D454">
        <v>85</v>
      </c>
      <c r="E454" t="s">
        <v>85</v>
      </c>
      <c r="F454" t="s">
        <v>34</v>
      </c>
      <c r="G454" t="s">
        <v>34</v>
      </c>
      <c r="H454" t="s">
        <v>34</v>
      </c>
      <c r="I454" t="s">
        <v>34</v>
      </c>
      <c r="J454" t="s">
        <v>34</v>
      </c>
      <c r="K454" t="s">
        <v>34</v>
      </c>
      <c r="L454" t="s">
        <v>34</v>
      </c>
      <c r="M454" t="s">
        <v>34</v>
      </c>
      <c r="N454" t="s">
        <v>34</v>
      </c>
      <c r="O454">
        <v>0.2</v>
      </c>
      <c r="P454" t="s">
        <v>34</v>
      </c>
      <c r="Q454">
        <v>22</v>
      </c>
      <c r="R454">
        <v>20</v>
      </c>
      <c r="S454" t="s">
        <v>34</v>
      </c>
      <c r="T454">
        <v>15</v>
      </c>
      <c r="U454" t="s">
        <v>34</v>
      </c>
      <c r="V454" t="s">
        <v>1017</v>
      </c>
      <c r="W454" t="s">
        <v>1018</v>
      </c>
      <c r="X454" t="s">
        <v>814</v>
      </c>
      <c r="Y454" t="s">
        <v>684</v>
      </c>
      <c r="Z454" t="s">
        <v>34</v>
      </c>
      <c r="AA454">
        <v>235</v>
      </c>
      <c r="AB454" t="s">
        <v>34</v>
      </c>
      <c r="AC454" t="s">
        <v>34</v>
      </c>
      <c r="AD454" t="s">
        <v>34</v>
      </c>
      <c r="AE454" t="s">
        <v>83</v>
      </c>
      <c r="AF454" t="s">
        <v>36</v>
      </c>
      <c r="AG454" t="s">
        <v>34</v>
      </c>
      <c r="AH454" t="s">
        <v>34</v>
      </c>
    </row>
    <row r="455" spans="1:34" x14ac:dyDescent="0.2">
      <c r="A455" t="s">
        <v>1016</v>
      </c>
      <c r="B455" t="s">
        <v>396</v>
      </c>
      <c r="C455">
        <v>0</v>
      </c>
      <c r="D455">
        <v>85</v>
      </c>
      <c r="E455" t="s">
        <v>85</v>
      </c>
      <c r="F455" t="s">
        <v>34</v>
      </c>
      <c r="G455" t="s">
        <v>34</v>
      </c>
      <c r="H455" t="s">
        <v>34</v>
      </c>
      <c r="I455" t="s">
        <v>34</v>
      </c>
      <c r="J455" t="s">
        <v>34</v>
      </c>
      <c r="K455" t="s">
        <v>34</v>
      </c>
      <c r="L455" t="s">
        <v>34</v>
      </c>
      <c r="M455" t="s">
        <v>34</v>
      </c>
      <c r="N455" t="s">
        <v>34</v>
      </c>
      <c r="O455">
        <v>0.3</v>
      </c>
      <c r="P455" t="s">
        <v>34</v>
      </c>
      <c r="Q455">
        <v>22</v>
      </c>
      <c r="R455">
        <v>20</v>
      </c>
      <c r="S455" t="s">
        <v>34</v>
      </c>
      <c r="T455">
        <v>15</v>
      </c>
      <c r="U455" t="s">
        <v>34</v>
      </c>
      <c r="V455" t="s">
        <v>1017</v>
      </c>
      <c r="W455" t="s">
        <v>1018</v>
      </c>
      <c r="X455" t="s">
        <v>814</v>
      </c>
      <c r="Y455" t="s">
        <v>684</v>
      </c>
      <c r="Z455" t="s">
        <v>34</v>
      </c>
      <c r="AA455">
        <v>307</v>
      </c>
      <c r="AB455" t="s">
        <v>34</v>
      </c>
      <c r="AC455" t="s">
        <v>34</v>
      </c>
      <c r="AD455" t="s">
        <v>34</v>
      </c>
      <c r="AE455" t="s">
        <v>83</v>
      </c>
      <c r="AF455" t="s">
        <v>36</v>
      </c>
      <c r="AG455" t="s">
        <v>34</v>
      </c>
      <c r="AH455" t="s">
        <v>34</v>
      </c>
    </row>
    <row r="456" spans="1:34" x14ac:dyDescent="0.2">
      <c r="A456" t="s">
        <v>1016</v>
      </c>
      <c r="B456" t="s">
        <v>396</v>
      </c>
      <c r="C456">
        <v>0</v>
      </c>
      <c r="D456">
        <v>85</v>
      </c>
      <c r="E456" t="s">
        <v>85</v>
      </c>
      <c r="F456" t="s">
        <v>34</v>
      </c>
      <c r="G456" t="s">
        <v>34</v>
      </c>
      <c r="H456" t="s">
        <v>34</v>
      </c>
      <c r="I456" t="s">
        <v>34</v>
      </c>
      <c r="J456" t="s">
        <v>34</v>
      </c>
      <c r="K456" t="s">
        <v>34</v>
      </c>
      <c r="L456" t="s">
        <v>34</v>
      </c>
      <c r="M456" t="s">
        <v>34</v>
      </c>
      <c r="N456" t="s">
        <v>34</v>
      </c>
      <c r="O456">
        <v>0.5</v>
      </c>
      <c r="P456" t="s">
        <v>34</v>
      </c>
      <c r="Q456">
        <v>22</v>
      </c>
      <c r="R456">
        <v>20</v>
      </c>
      <c r="S456" t="s">
        <v>34</v>
      </c>
      <c r="T456">
        <v>15</v>
      </c>
      <c r="U456" t="s">
        <v>34</v>
      </c>
      <c r="V456" t="s">
        <v>1017</v>
      </c>
      <c r="W456" t="s">
        <v>1018</v>
      </c>
      <c r="X456" t="s">
        <v>814</v>
      </c>
      <c r="Y456" t="s">
        <v>684</v>
      </c>
      <c r="Z456" t="s">
        <v>34</v>
      </c>
      <c r="AA456">
        <v>166</v>
      </c>
      <c r="AB456" t="s">
        <v>34</v>
      </c>
      <c r="AC456" t="s">
        <v>34</v>
      </c>
      <c r="AD456" t="s">
        <v>34</v>
      </c>
      <c r="AE456" t="s">
        <v>83</v>
      </c>
      <c r="AF456" t="s">
        <v>36</v>
      </c>
      <c r="AG456" t="s">
        <v>34</v>
      </c>
      <c r="AH456" t="s">
        <v>34</v>
      </c>
    </row>
    <row r="457" spans="1:34" x14ac:dyDescent="0.2">
      <c r="A457" t="s">
        <v>342</v>
      </c>
      <c r="B457" t="s">
        <v>1104</v>
      </c>
      <c r="C457">
        <v>0</v>
      </c>
      <c r="D457">
        <v>150</v>
      </c>
      <c r="E457" t="s">
        <v>85</v>
      </c>
      <c r="F457" t="s">
        <v>34</v>
      </c>
      <c r="G457" t="s">
        <v>34</v>
      </c>
      <c r="H457" t="s">
        <v>34</v>
      </c>
      <c r="I457" t="s">
        <v>34</v>
      </c>
      <c r="J457" t="s">
        <v>34</v>
      </c>
      <c r="K457" t="s">
        <v>34</v>
      </c>
      <c r="L457" t="s">
        <v>34</v>
      </c>
      <c r="M457" t="s">
        <v>34</v>
      </c>
      <c r="N457" t="s">
        <v>34</v>
      </c>
      <c r="O457" t="s">
        <v>34</v>
      </c>
      <c r="P457" t="s">
        <v>34</v>
      </c>
      <c r="Q457">
        <v>26</v>
      </c>
      <c r="R457">
        <v>18</v>
      </c>
      <c r="S457" t="s">
        <v>34</v>
      </c>
      <c r="T457">
        <v>15</v>
      </c>
      <c r="U457" t="s">
        <v>34</v>
      </c>
      <c r="V457">
        <v>10</v>
      </c>
      <c r="W457">
        <v>20</v>
      </c>
      <c r="X457">
        <v>1</v>
      </c>
      <c r="Y457">
        <v>14</v>
      </c>
      <c r="Z457">
        <v>2</v>
      </c>
      <c r="AA457">
        <v>225</v>
      </c>
      <c r="AB457">
        <v>60</v>
      </c>
      <c r="AC457" t="s">
        <v>34</v>
      </c>
      <c r="AD457" t="s">
        <v>34</v>
      </c>
      <c r="AE457" t="s">
        <v>343</v>
      </c>
      <c r="AF457" t="s">
        <v>344</v>
      </c>
      <c r="AG457">
        <v>600</v>
      </c>
      <c r="AH457" t="s">
        <v>34</v>
      </c>
    </row>
    <row r="458" spans="1:34" x14ac:dyDescent="0.2">
      <c r="A458" t="s">
        <v>342</v>
      </c>
      <c r="B458" t="s">
        <v>1104</v>
      </c>
      <c r="C458">
        <v>0</v>
      </c>
      <c r="D458">
        <v>150</v>
      </c>
      <c r="E458" t="s">
        <v>85</v>
      </c>
      <c r="F458" t="s">
        <v>34</v>
      </c>
      <c r="G458" t="s">
        <v>34</v>
      </c>
      <c r="H458" t="s">
        <v>34</v>
      </c>
      <c r="I458" t="s">
        <v>34</v>
      </c>
      <c r="J458" t="s">
        <v>34</v>
      </c>
      <c r="K458" t="s">
        <v>34</v>
      </c>
      <c r="L458" t="s">
        <v>34</v>
      </c>
      <c r="M458" t="s">
        <v>34</v>
      </c>
      <c r="N458" t="s">
        <v>34</v>
      </c>
      <c r="O458" t="s">
        <v>34</v>
      </c>
      <c r="P458" t="s">
        <v>34</v>
      </c>
      <c r="Q458">
        <v>26</v>
      </c>
      <c r="R458">
        <v>18</v>
      </c>
      <c r="S458" t="s">
        <v>34</v>
      </c>
      <c r="T458">
        <v>15</v>
      </c>
      <c r="U458" t="s">
        <v>34</v>
      </c>
      <c r="V458">
        <v>10</v>
      </c>
      <c r="W458">
        <v>20</v>
      </c>
      <c r="X458">
        <v>1</v>
      </c>
      <c r="Y458">
        <v>22</v>
      </c>
      <c r="Z458">
        <v>1</v>
      </c>
      <c r="AA458">
        <v>330</v>
      </c>
      <c r="AB458">
        <v>65</v>
      </c>
      <c r="AC458" t="s">
        <v>34</v>
      </c>
      <c r="AD458" t="s">
        <v>34</v>
      </c>
      <c r="AE458" t="s">
        <v>345</v>
      </c>
      <c r="AF458" t="s">
        <v>344</v>
      </c>
      <c r="AG458">
        <v>600</v>
      </c>
      <c r="AH458" t="s">
        <v>34</v>
      </c>
    </row>
    <row r="459" spans="1:34" x14ac:dyDescent="0.2">
      <c r="A459" t="s">
        <v>342</v>
      </c>
      <c r="B459" t="s">
        <v>1104</v>
      </c>
      <c r="C459">
        <v>0</v>
      </c>
      <c r="D459">
        <v>150</v>
      </c>
      <c r="E459" t="s">
        <v>85</v>
      </c>
      <c r="F459" t="s">
        <v>34</v>
      </c>
      <c r="G459" t="s">
        <v>34</v>
      </c>
      <c r="H459" t="s">
        <v>34</v>
      </c>
      <c r="I459" t="s">
        <v>34</v>
      </c>
      <c r="J459" t="s">
        <v>34</v>
      </c>
      <c r="K459" t="s">
        <v>34</v>
      </c>
      <c r="L459" t="s">
        <v>34</v>
      </c>
      <c r="M459" t="s">
        <v>34</v>
      </c>
      <c r="N459" t="s">
        <v>34</v>
      </c>
      <c r="O459" t="s">
        <v>34</v>
      </c>
      <c r="P459" t="s">
        <v>34</v>
      </c>
      <c r="Q459">
        <v>26</v>
      </c>
      <c r="R459">
        <v>18</v>
      </c>
      <c r="S459" t="s">
        <v>34</v>
      </c>
      <c r="T459">
        <v>15</v>
      </c>
      <c r="U459" t="s">
        <v>34</v>
      </c>
      <c r="V459">
        <v>10</v>
      </c>
      <c r="W459">
        <v>20</v>
      </c>
      <c r="X459">
        <v>1</v>
      </c>
      <c r="Y459">
        <v>30</v>
      </c>
      <c r="Z459">
        <v>1</v>
      </c>
      <c r="AA459">
        <v>350</v>
      </c>
      <c r="AB459">
        <v>50</v>
      </c>
      <c r="AC459" t="s">
        <v>34</v>
      </c>
      <c r="AD459" t="s">
        <v>34</v>
      </c>
      <c r="AE459" t="s">
        <v>346</v>
      </c>
      <c r="AF459" t="s">
        <v>344</v>
      </c>
      <c r="AG459">
        <v>600</v>
      </c>
      <c r="AH459" t="s">
        <v>34</v>
      </c>
    </row>
    <row r="460" spans="1:34" x14ac:dyDescent="0.2">
      <c r="A460" t="s">
        <v>342</v>
      </c>
      <c r="B460" t="s">
        <v>1104</v>
      </c>
      <c r="C460">
        <v>0</v>
      </c>
      <c r="D460">
        <v>150</v>
      </c>
      <c r="E460" t="s">
        <v>85</v>
      </c>
      <c r="F460" t="s">
        <v>34</v>
      </c>
      <c r="G460" t="s">
        <v>34</v>
      </c>
      <c r="H460" t="s">
        <v>34</v>
      </c>
      <c r="I460" t="s">
        <v>34</v>
      </c>
      <c r="J460" t="s">
        <v>34</v>
      </c>
      <c r="K460" t="s">
        <v>34</v>
      </c>
      <c r="L460" t="s">
        <v>34</v>
      </c>
      <c r="M460" t="s">
        <v>34</v>
      </c>
      <c r="N460" t="s">
        <v>34</v>
      </c>
      <c r="O460" t="s">
        <v>34</v>
      </c>
      <c r="P460" t="s">
        <v>34</v>
      </c>
      <c r="Q460">
        <v>26</v>
      </c>
      <c r="R460">
        <v>18</v>
      </c>
      <c r="S460" t="s">
        <v>34</v>
      </c>
      <c r="T460">
        <v>15</v>
      </c>
      <c r="U460" t="s">
        <v>34</v>
      </c>
      <c r="V460">
        <v>10</v>
      </c>
      <c r="W460">
        <v>20</v>
      </c>
      <c r="X460">
        <v>1</v>
      </c>
      <c r="Y460">
        <v>40</v>
      </c>
      <c r="Z460">
        <v>2</v>
      </c>
      <c r="AA460">
        <v>445</v>
      </c>
      <c r="AB460">
        <v>55</v>
      </c>
      <c r="AC460" t="s">
        <v>34</v>
      </c>
      <c r="AD460" t="s">
        <v>34</v>
      </c>
      <c r="AE460" t="s">
        <v>346</v>
      </c>
      <c r="AF460" t="s">
        <v>344</v>
      </c>
      <c r="AG460">
        <v>600</v>
      </c>
      <c r="AH460" t="s">
        <v>34</v>
      </c>
    </row>
    <row r="461" spans="1:34" x14ac:dyDescent="0.2">
      <c r="A461" t="s">
        <v>342</v>
      </c>
      <c r="B461" t="s">
        <v>1104</v>
      </c>
      <c r="C461">
        <v>0</v>
      </c>
      <c r="D461">
        <v>150</v>
      </c>
      <c r="E461" t="s">
        <v>85</v>
      </c>
      <c r="F461" t="s">
        <v>34</v>
      </c>
      <c r="G461" t="s">
        <v>34</v>
      </c>
      <c r="H461" t="s">
        <v>34</v>
      </c>
      <c r="I461" t="s">
        <v>34</v>
      </c>
      <c r="J461" t="s">
        <v>34</v>
      </c>
      <c r="K461" t="s">
        <v>34</v>
      </c>
      <c r="L461" t="s">
        <v>34</v>
      </c>
      <c r="M461" t="s">
        <v>34</v>
      </c>
      <c r="N461" t="s">
        <v>34</v>
      </c>
      <c r="O461" t="s">
        <v>34</v>
      </c>
      <c r="P461" t="s">
        <v>34</v>
      </c>
      <c r="Q461">
        <v>26</v>
      </c>
      <c r="R461">
        <v>18</v>
      </c>
      <c r="S461" t="s">
        <v>34</v>
      </c>
      <c r="T461">
        <v>15</v>
      </c>
      <c r="U461" t="s">
        <v>34</v>
      </c>
      <c r="V461">
        <v>10</v>
      </c>
      <c r="W461">
        <v>20</v>
      </c>
      <c r="X461">
        <v>1</v>
      </c>
      <c r="Y461">
        <v>50</v>
      </c>
      <c r="Z461">
        <v>2</v>
      </c>
      <c r="AA461">
        <v>565</v>
      </c>
      <c r="AB461">
        <v>75</v>
      </c>
      <c r="AC461" t="s">
        <v>34</v>
      </c>
      <c r="AD461" t="s">
        <v>34</v>
      </c>
      <c r="AE461" t="s">
        <v>346</v>
      </c>
      <c r="AF461" t="s">
        <v>344</v>
      </c>
      <c r="AG461">
        <v>600</v>
      </c>
      <c r="AH461" t="s">
        <v>34</v>
      </c>
    </row>
    <row r="462" spans="1:34" x14ac:dyDescent="0.2">
      <c r="A462" t="s">
        <v>342</v>
      </c>
      <c r="B462" t="s">
        <v>1104</v>
      </c>
      <c r="C462">
        <v>0</v>
      </c>
      <c r="D462">
        <v>150</v>
      </c>
      <c r="E462" t="s">
        <v>85</v>
      </c>
      <c r="F462" t="s">
        <v>34</v>
      </c>
      <c r="G462" t="s">
        <v>34</v>
      </c>
      <c r="H462" t="s">
        <v>34</v>
      </c>
      <c r="I462" t="s">
        <v>34</v>
      </c>
      <c r="J462" t="s">
        <v>34</v>
      </c>
      <c r="K462" t="s">
        <v>34</v>
      </c>
      <c r="L462" t="s">
        <v>34</v>
      </c>
      <c r="M462" t="s">
        <v>34</v>
      </c>
      <c r="N462" t="s">
        <v>34</v>
      </c>
      <c r="O462" t="s">
        <v>34</v>
      </c>
      <c r="P462" t="s">
        <v>34</v>
      </c>
      <c r="Q462">
        <v>26</v>
      </c>
      <c r="R462">
        <v>18</v>
      </c>
      <c r="S462" t="s">
        <v>34</v>
      </c>
      <c r="T462">
        <v>15</v>
      </c>
      <c r="U462" t="s">
        <v>34</v>
      </c>
      <c r="V462">
        <v>10</v>
      </c>
      <c r="W462">
        <v>20</v>
      </c>
      <c r="X462">
        <v>1</v>
      </c>
      <c r="Y462">
        <v>60</v>
      </c>
      <c r="Z462">
        <v>2</v>
      </c>
      <c r="AA462">
        <v>660</v>
      </c>
      <c r="AB462">
        <v>85</v>
      </c>
      <c r="AC462" t="s">
        <v>34</v>
      </c>
      <c r="AD462" t="s">
        <v>34</v>
      </c>
      <c r="AE462" t="s">
        <v>346</v>
      </c>
      <c r="AF462" t="s">
        <v>344</v>
      </c>
      <c r="AG462">
        <v>600</v>
      </c>
      <c r="AH462" t="s">
        <v>34</v>
      </c>
    </row>
    <row r="463" spans="1:34" x14ac:dyDescent="0.2">
      <c r="A463" t="s">
        <v>342</v>
      </c>
      <c r="B463" t="s">
        <v>1104</v>
      </c>
      <c r="C463">
        <v>0</v>
      </c>
      <c r="D463">
        <v>150</v>
      </c>
      <c r="E463" t="s">
        <v>85</v>
      </c>
      <c r="F463" t="s">
        <v>34</v>
      </c>
      <c r="G463" t="s">
        <v>34</v>
      </c>
      <c r="H463" t="s">
        <v>34</v>
      </c>
      <c r="I463" t="s">
        <v>34</v>
      </c>
      <c r="J463" t="s">
        <v>34</v>
      </c>
      <c r="K463" t="s">
        <v>34</v>
      </c>
      <c r="L463" t="s">
        <v>34</v>
      </c>
      <c r="M463" t="s">
        <v>34</v>
      </c>
      <c r="N463" t="s">
        <v>34</v>
      </c>
      <c r="O463" t="s">
        <v>34</v>
      </c>
      <c r="P463" t="s">
        <v>34</v>
      </c>
      <c r="Q463">
        <v>26</v>
      </c>
      <c r="R463">
        <v>18</v>
      </c>
      <c r="S463" t="s">
        <v>34</v>
      </c>
      <c r="T463">
        <v>15</v>
      </c>
      <c r="U463" t="s">
        <v>34</v>
      </c>
      <c r="V463">
        <v>10</v>
      </c>
      <c r="W463">
        <v>40</v>
      </c>
      <c r="X463">
        <v>2</v>
      </c>
      <c r="Y463">
        <v>30</v>
      </c>
      <c r="Z463">
        <v>2</v>
      </c>
      <c r="AA463">
        <v>300</v>
      </c>
      <c r="AB463">
        <v>50</v>
      </c>
      <c r="AC463" t="s">
        <v>34</v>
      </c>
      <c r="AD463" t="s">
        <v>34</v>
      </c>
      <c r="AE463" t="s">
        <v>347</v>
      </c>
      <c r="AF463" t="s">
        <v>344</v>
      </c>
      <c r="AG463">
        <v>600</v>
      </c>
      <c r="AH463" t="s">
        <v>34</v>
      </c>
    </row>
    <row r="464" spans="1:34" x14ac:dyDescent="0.2">
      <c r="A464" t="s">
        <v>342</v>
      </c>
      <c r="B464" t="s">
        <v>1104</v>
      </c>
      <c r="C464">
        <v>0</v>
      </c>
      <c r="D464">
        <v>150</v>
      </c>
      <c r="E464" t="s">
        <v>85</v>
      </c>
      <c r="F464" t="s">
        <v>34</v>
      </c>
      <c r="G464" t="s">
        <v>34</v>
      </c>
      <c r="H464" t="s">
        <v>34</v>
      </c>
      <c r="I464" t="s">
        <v>34</v>
      </c>
      <c r="J464" t="s">
        <v>34</v>
      </c>
      <c r="K464" t="s">
        <v>34</v>
      </c>
      <c r="L464" t="s">
        <v>34</v>
      </c>
      <c r="M464" t="s">
        <v>34</v>
      </c>
      <c r="N464" t="s">
        <v>34</v>
      </c>
      <c r="O464" t="s">
        <v>34</v>
      </c>
      <c r="P464" t="s">
        <v>34</v>
      </c>
      <c r="Q464">
        <v>26</v>
      </c>
      <c r="R464">
        <v>18</v>
      </c>
      <c r="S464" t="s">
        <v>34</v>
      </c>
      <c r="T464">
        <v>15</v>
      </c>
      <c r="U464" t="s">
        <v>34</v>
      </c>
      <c r="V464">
        <v>10</v>
      </c>
      <c r="W464">
        <v>40</v>
      </c>
      <c r="X464">
        <v>2</v>
      </c>
      <c r="Y464">
        <v>40</v>
      </c>
      <c r="Z464">
        <v>3</v>
      </c>
      <c r="AA464">
        <v>450</v>
      </c>
      <c r="AB464">
        <v>90</v>
      </c>
      <c r="AC464" t="s">
        <v>34</v>
      </c>
      <c r="AD464" t="s">
        <v>34</v>
      </c>
      <c r="AE464" t="s">
        <v>348</v>
      </c>
      <c r="AF464" t="s">
        <v>344</v>
      </c>
      <c r="AG464">
        <v>600</v>
      </c>
      <c r="AH464" t="s">
        <v>34</v>
      </c>
    </row>
    <row r="465" spans="1:34" x14ac:dyDescent="0.2">
      <c r="A465" t="s">
        <v>1053</v>
      </c>
      <c r="B465" t="s">
        <v>1104</v>
      </c>
      <c r="C465">
        <v>0</v>
      </c>
      <c r="D465">
        <v>150</v>
      </c>
      <c r="E465" t="s">
        <v>85</v>
      </c>
      <c r="F465" t="s">
        <v>34</v>
      </c>
      <c r="G465" t="s">
        <v>34</v>
      </c>
      <c r="H465" t="s">
        <v>34</v>
      </c>
      <c r="I465" t="s">
        <v>34</v>
      </c>
      <c r="J465" t="s">
        <v>34</v>
      </c>
      <c r="K465" t="s">
        <v>34</v>
      </c>
      <c r="L465" t="s">
        <v>34</v>
      </c>
      <c r="M465" t="s">
        <v>34</v>
      </c>
      <c r="N465" t="s">
        <v>34</v>
      </c>
      <c r="O465" t="s">
        <v>34</v>
      </c>
      <c r="P465" t="s">
        <v>34</v>
      </c>
      <c r="Q465" t="s">
        <v>34</v>
      </c>
      <c r="R465">
        <v>25</v>
      </c>
      <c r="S465" t="s">
        <v>34</v>
      </c>
      <c r="T465">
        <v>25</v>
      </c>
      <c r="U465" t="s">
        <v>34</v>
      </c>
      <c r="V465" t="s">
        <v>1054</v>
      </c>
      <c r="W465" t="s">
        <v>34</v>
      </c>
      <c r="X465" t="s">
        <v>34</v>
      </c>
      <c r="Y465" t="s">
        <v>34</v>
      </c>
      <c r="Z465" t="s">
        <v>34</v>
      </c>
      <c r="AA465">
        <v>430</v>
      </c>
      <c r="AB465" t="s">
        <v>34</v>
      </c>
      <c r="AC465" t="s">
        <v>34</v>
      </c>
      <c r="AD465" t="s">
        <v>34</v>
      </c>
      <c r="AE465" t="s">
        <v>83</v>
      </c>
      <c r="AF465" t="s">
        <v>1055</v>
      </c>
      <c r="AG465" t="s">
        <v>34</v>
      </c>
      <c r="AH465" t="s">
        <v>34</v>
      </c>
    </row>
    <row r="466" spans="1:34" x14ac:dyDescent="0.2">
      <c r="A466" t="s">
        <v>1053</v>
      </c>
      <c r="B466" t="s">
        <v>1104</v>
      </c>
      <c r="C466">
        <v>0</v>
      </c>
      <c r="D466">
        <v>150</v>
      </c>
      <c r="E466" t="s">
        <v>85</v>
      </c>
      <c r="F466" t="s">
        <v>34</v>
      </c>
      <c r="G466" t="s">
        <v>34</v>
      </c>
      <c r="H466" t="s">
        <v>34</v>
      </c>
      <c r="I466" t="s">
        <v>34</v>
      </c>
      <c r="J466" t="s">
        <v>34</v>
      </c>
      <c r="K466" t="s">
        <v>34</v>
      </c>
      <c r="L466" t="s">
        <v>34</v>
      </c>
      <c r="M466" t="s">
        <v>34</v>
      </c>
      <c r="N466" t="s">
        <v>34</v>
      </c>
      <c r="O466" t="s">
        <v>34</v>
      </c>
      <c r="P466" t="s">
        <v>34</v>
      </c>
      <c r="Q466" t="s">
        <v>34</v>
      </c>
      <c r="R466">
        <v>20</v>
      </c>
      <c r="S466" t="s">
        <v>34</v>
      </c>
      <c r="T466">
        <v>20</v>
      </c>
      <c r="U466" t="s">
        <v>34</v>
      </c>
      <c r="V466" t="s">
        <v>1054</v>
      </c>
      <c r="W466" t="s">
        <v>34</v>
      </c>
      <c r="X466" t="s">
        <v>34</v>
      </c>
      <c r="Y466" t="s">
        <v>34</v>
      </c>
      <c r="Z466" t="s">
        <v>34</v>
      </c>
      <c r="AA466">
        <v>350</v>
      </c>
      <c r="AB466" t="s">
        <v>34</v>
      </c>
      <c r="AC466" t="s">
        <v>34</v>
      </c>
      <c r="AD466" t="s">
        <v>34</v>
      </c>
      <c r="AE466" t="s">
        <v>83</v>
      </c>
      <c r="AF466" t="s">
        <v>1055</v>
      </c>
      <c r="AG466" t="s">
        <v>34</v>
      </c>
      <c r="AH466" t="s">
        <v>34</v>
      </c>
    </row>
    <row r="467" spans="1:34" x14ac:dyDescent="0.2">
      <c r="A467" t="s">
        <v>1053</v>
      </c>
      <c r="B467" t="s">
        <v>1104</v>
      </c>
      <c r="C467">
        <v>0</v>
      </c>
      <c r="D467">
        <v>150</v>
      </c>
      <c r="E467" t="s">
        <v>85</v>
      </c>
      <c r="F467" t="s">
        <v>34</v>
      </c>
      <c r="G467" t="s">
        <v>34</v>
      </c>
      <c r="H467" t="s">
        <v>34</v>
      </c>
      <c r="I467" t="s">
        <v>34</v>
      </c>
      <c r="J467" t="s">
        <v>34</v>
      </c>
      <c r="K467" t="s">
        <v>34</v>
      </c>
      <c r="L467" t="s">
        <v>34</v>
      </c>
      <c r="M467" t="s">
        <v>34</v>
      </c>
      <c r="N467" t="s">
        <v>34</v>
      </c>
      <c r="O467" t="s">
        <v>34</v>
      </c>
      <c r="P467" t="s">
        <v>34</v>
      </c>
      <c r="Q467" t="s">
        <v>34</v>
      </c>
      <c r="R467">
        <v>15</v>
      </c>
      <c r="S467" t="s">
        <v>34</v>
      </c>
      <c r="T467">
        <v>16</v>
      </c>
      <c r="U467" t="s">
        <v>34</v>
      </c>
      <c r="V467" t="s">
        <v>1054</v>
      </c>
      <c r="W467" t="s">
        <v>34</v>
      </c>
      <c r="X467" t="s">
        <v>34</v>
      </c>
      <c r="Y467" t="s">
        <v>34</v>
      </c>
      <c r="Z467" t="s">
        <v>34</v>
      </c>
      <c r="AA467">
        <v>470</v>
      </c>
      <c r="AB467" t="s">
        <v>34</v>
      </c>
      <c r="AC467" t="s">
        <v>34</v>
      </c>
      <c r="AD467" t="s">
        <v>34</v>
      </c>
      <c r="AE467" t="s">
        <v>83</v>
      </c>
      <c r="AF467" t="s">
        <v>1055</v>
      </c>
      <c r="AG467" t="s">
        <v>34</v>
      </c>
      <c r="AH467" t="s">
        <v>34</v>
      </c>
    </row>
    <row r="468" spans="1:34" x14ac:dyDescent="0.2">
      <c r="A468" t="s">
        <v>1053</v>
      </c>
      <c r="B468" t="s">
        <v>1104</v>
      </c>
      <c r="C468">
        <v>0</v>
      </c>
      <c r="D468">
        <v>150</v>
      </c>
      <c r="E468" t="s">
        <v>85</v>
      </c>
      <c r="F468" t="s">
        <v>34</v>
      </c>
      <c r="G468" t="s">
        <v>34</v>
      </c>
      <c r="H468" t="s">
        <v>34</v>
      </c>
      <c r="I468" t="s">
        <v>34</v>
      </c>
      <c r="J468" t="s">
        <v>34</v>
      </c>
      <c r="K468" t="s">
        <v>34</v>
      </c>
      <c r="L468" t="s">
        <v>34</v>
      </c>
      <c r="M468" t="s">
        <v>34</v>
      </c>
      <c r="N468" t="s">
        <v>34</v>
      </c>
      <c r="O468" t="s">
        <v>34</v>
      </c>
      <c r="P468" t="s">
        <v>34</v>
      </c>
      <c r="Q468" t="s">
        <v>34</v>
      </c>
      <c r="R468">
        <v>20</v>
      </c>
      <c r="S468" t="s">
        <v>34</v>
      </c>
      <c r="T468">
        <v>25</v>
      </c>
      <c r="U468" t="s">
        <v>34</v>
      </c>
      <c r="V468" t="s">
        <v>1054</v>
      </c>
      <c r="W468" t="s">
        <v>34</v>
      </c>
      <c r="X468" t="s">
        <v>34</v>
      </c>
      <c r="Y468" t="s">
        <v>34</v>
      </c>
      <c r="Z468" t="s">
        <v>34</v>
      </c>
      <c r="AA468">
        <v>390</v>
      </c>
      <c r="AB468" t="s">
        <v>34</v>
      </c>
      <c r="AC468" t="s">
        <v>34</v>
      </c>
      <c r="AD468" t="s">
        <v>34</v>
      </c>
      <c r="AE468" t="s">
        <v>83</v>
      </c>
      <c r="AF468" t="s">
        <v>1055</v>
      </c>
      <c r="AG468" t="s">
        <v>34</v>
      </c>
      <c r="AH468" t="s">
        <v>34</v>
      </c>
    </row>
    <row r="469" spans="1:34" x14ac:dyDescent="0.2">
      <c r="A469" t="s">
        <v>1053</v>
      </c>
      <c r="B469" t="s">
        <v>1104</v>
      </c>
      <c r="C469">
        <v>0</v>
      </c>
      <c r="D469">
        <v>150</v>
      </c>
      <c r="E469" t="s">
        <v>85</v>
      </c>
      <c r="F469" t="s">
        <v>34</v>
      </c>
      <c r="G469" t="s">
        <v>34</v>
      </c>
      <c r="H469" t="s">
        <v>34</v>
      </c>
      <c r="I469" t="s">
        <v>34</v>
      </c>
      <c r="J469" t="s">
        <v>34</v>
      </c>
      <c r="K469" t="s">
        <v>34</v>
      </c>
      <c r="L469" t="s">
        <v>34</v>
      </c>
      <c r="M469" t="s">
        <v>34</v>
      </c>
      <c r="N469" t="s">
        <v>34</v>
      </c>
      <c r="O469" t="s">
        <v>34</v>
      </c>
      <c r="P469" t="s">
        <v>34</v>
      </c>
      <c r="Q469" t="s">
        <v>34</v>
      </c>
      <c r="R469">
        <v>25</v>
      </c>
      <c r="S469" t="s">
        <v>34</v>
      </c>
      <c r="T469">
        <v>20</v>
      </c>
      <c r="U469" t="s">
        <v>34</v>
      </c>
      <c r="V469" t="s">
        <v>1054</v>
      </c>
      <c r="W469" t="s">
        <v>34</v>
      </c>
      <c r="X469" t="s">
        <v>34</v>
      </c>
      <c r="Y469" t="s">
        <v>34</v>
      </c>
      <c r="Z469" t="s">
        <v>34</v>
      </c>
      <c r="AA469">
        <v>530</v>
      </c>
      <c r="AB469" t="s">
        <v>34</v>
      </c>
      <c r="AC469" t="s">
        <v>34</v>
      </c>
      <c r="AD469" t="s">
        <v>34</v>
      </c>
      <c r="AE469" t="s">
        <v>83</v>
      </c>
      <c r="AF469" t="s">
        <v>1055</v>
      </c>
      <c r="AG469" t="s">
        <v>34</v>
      </c>
      <c r="AH469" t="s">
        <v>34</v>
      </c>
    </row>
    <row r="470" spans="1:34" x14ac:dyDescent="0.2">
      <c r="A470" t="s">
        <v>1053</v>
      </c>
      <c r="B470" t="s">
        <v>1104</v>
      </c>
      <c r="C470">
        <v>0</v>
      </c>
      <c r="D470">
        <v>150</v>
      </c>
      <c r="E470" t="s">
        <v>85</v>
      </c>
      <c r="F470" t="s">
        <v>34</v>
      </c>
      <c r="G470" t="s">
        <v>34</v>
      </c>
      <c r="H470" t="s">
        <v>34</v>
      </c>
      <c r="I470" t="s">
        <v>34</v>
      </c>
      <c r="J470" t="s">
        <v>34</v>
      </c>
      <c r="K470" t="s">
        <v>34</v>
      </c>
      <c r="L470" t="s">
        <v>34</v>
      </c>
      <c r="M470" t="s">
        <v>34</v>
      </c>
      <c r="N470" t="s">
        <v>34</v>
      </c>
      <c r="O470" t="s">
        <v>34</v>
      </c>
      <c r="P470" t="s">
        <v>34</v>
      </c>
      <c r="Q470" t="s">
        <v>34</v>
      </c>
      <c r="R470">
        <v>15</v>
      </c>
      <c r="S470" t="s">
        <v>34</v>
      </c>
      <c r="T470">
        <v>25</v>
      </c>
      <c r="U470" t="s">
        <v>34</v>
      </c>
      <c r="V470" t="s">
        <v>1054</v>
      </c>
      <c r="W470" t="s">
        <v>34</v>
      </c>
      <c r="X470" t="s">
        <v>34</v>
      </c>
      <c r="Y470" t="s">
        <v>34</v>
      </c>
      <c r="Z470" t="s">
        <v>34</v>
      </c>
      <c r="AA470">
        <v>430</v>
      </c>
      <c r="AB470" t="s">
        <v>34</v>
      </c>
      <c r="AC470" t="s">
        <v>34</v>
      </c>
      <c r="AD470" t="s">
        <v>34</v>
      </c>
      <c r="AE470" t="s">
        <v>83</v>
      </c>
      <c r="AF470" t="s">
        <v>1055</v>
      </c>
      <c r="AG470" t="s">
        <v>34</v>
      </c>
      <c r="AH470" t="s">
        <v>34</v>
      </c>
    </row>
    <row r="471" spans="1:34" x14ac:dyDescent="0.2">
      <c r="A471" t="s">
        <v>32</v>
      </c>
      <c r="B471" t="s">
        <v>266</v>
      </c>
      <c r="C471">
        <v>0</v>
      </c>
      <c r="D471" t="s">
        <v>1105</v>
      </c>
      <c r="E471" t="s">
        <v>33</v>
      </c>
      <c r="F471" t="s">
        <v>34</v>
      </c>
      <c r="G471">
        <v>0.45</v>
      </c>
      <c r="H471">
        <v>0.5</v>
      </c>
      <c r="I471" t="s">
        <v>34</v>
      </c>
      <c r="J471" t="s">
        <v>34</v>
      </c>
      <c r="K471" t="s">
        <v>34</v>
      </c>
      <c r="L471" t="s">
        <v>34</v>
      </c>
      <c r="M471" t="s">
        <v>35</v>
      </c>
      <c r="N471">
        <v>88</v>
      </c>
      <c r="O471">
        <f>0.6</f>
        <v>0.6</v>
      </c>
      <c r="P471" t="s">
        <v>34</v>
      </c>
      <c r="Q471" t="s">
        <v>34</v>
      </c>
      <c r="R471">
        <v>12</v>
      </c>
      <c r="S471" t="s">
        <v>34</v>
      </c>
      <c r="T471">
        <v>12</v>
      </c>
      <c r="U471" t="s">
        <v>34</v>
      </c>
      <c r="V471" t="s">
        <v>34</v>
      </c>
      <c r="W471">
        <v>23</v>
      </c>
      <c r="X471" t="s">
        <v>34</v>
      </c>
      <c r="Y471">
        <v>27.5</v>
      </c>
      <c r="Z471">
        <v>2.5</v>
      </c>
      <c r="AA471">
        <v>569</v>
      </c>
      <c r="AB471">
        <v>164</v>
      </c>
      <c r="AC471" t="s">
        <v>34</v>
      </c>
      <c r="AD471" t="s">
        <v>34</v>
      </c>
      <c r="AE471" t="s">
        <v>34</v>
      </c>
      <c r="AF471" t="s">
        <v>36</v>
      </c>
      <c r="AG471" t="s">
        <v>34</v>
      </c>
      <c r="AH471" t="s">
        <v>34</v>
      </c>
    </row>
    <row r="472" spans="1:34" x14ac:dyDescent="0.2">
      <c r="A472" t="s">
        <v>32</v>
      </c>
      <c r="B472" t="s">
        <v>266</v>
      </c>
      <c r="C472">
        <v>0</v>
      </c>
      <c r="D472" t="s">
        <v>1105</v>
      </c>
      <c r="E472" t="s">
        <v>37</v>
      </c>
      <c r="F472" t="s">
        <v>34</v>
      </c>
      <c r="G472" t="s">
        <v>38</v>
      </c>
      <c r="H472">
        <v>5.53</v>
      </c>
      <c r="I472" t="s">
        <v>34</v>
      </c>
      <c r="J472" t="s">
        <v>34</v>
      </c>
      <c r="K472" t="s">
        <v>34</v>
      </c>
      <c r="L472" t="s">
        <v>34</v>
      </c>
      <c r="M472" t="s">
        <v>39</v>
      </c>
      <c r="N472">
        <v>68</v>
      </c>
      <c r="O472">
        <f>0.6</f>
        <v>0.6</v>
      </c>
      <c r="P472" t="s">
        <v>34</v>
      </c>
      <c r="Q472" t="s">
        <v>34</v>
      </c>
      <c r="R472">
        <v>12</v>
      </c>
      <c r="S472" t="s">
        <v>34</v>
      </c>
      <c r="T472">
        <v>12</v>
      </c>
      <c r="U472" t="s">
        <v>34</v>
      </c>
      <c r="V472" t="s">
        <v>34</v>
      </c>
      <c r="W472">
        <v>23</v>
      </c>
      <c r="X472" t="s">
        <v>34</v>
      </c>
      <c r="Y472">
        <v>27.5</v>
      </c>
      <c r="Z472">
        <v>2.5</v>
      </c>
      <c r="AA472">
        <v>356</v>
      </c>
      <c r="AB472">
        <v>70</v>
      </c>
      <c r="AC472" t="s">
        <v>34</v>
      </c>
      <c r="AD472" t="s">
        <v>34</v>
      </c>
      <c r="AE472" t="s">
        <v>34</v>
      </c>
      <c r="AF472" t="s">
        <v>36</v>
      </c>
      <c r="AG472" t="s">
        <v>34</v>
      </c>
      <c r="AH472" t="s">
        <v>34</v>
      </c>
    </row>
    <row r="473" spans="1:34" x14ac:dyDescent="0.2">
      <c r="A473" t="s">
        <v>32</v>
      </c>
      <c r="B473" t="s">
        <v>266</v>
      </c>
      <c r="C473">
        <v>0</v>
      </c>
      <c r="D473" t="s">
        <v>1105</v>
      </c>
      <c r="E473" t="s">
        <v>33</v>
      </c>
      <c r="F473" t="s">
        <v>34</v>
      </c>
      <c r="G473">
        <v>121</v>
      </c>
      <c r="H473">
        <v>5.53</v>
      </c>
      <c r="I473" t="s">
        <v>34</v>
      </c>
      <c r="J473" t="s">
        <v>34</v>
      </c>
      <c r="K473" t="s">
        <v>34</v>
      </c>
      <c r="L473" t="s">
        <v>34</v>
      </c>
      <c r="M473" t="s">
        <v>34</v>
      </c>
      <c r="N473" t="s">
        <v>34</v>
      </c>
      <c r="O473">
        <v>0.6</v>
      </c>
      <c r="P473" t="s">
        <v>34</v>
      </c>
      <c r="Q473" t="s">
        <v>34</v>
      </c>
      <c r="R473">
        <v>6</v>
      </c>
      <c r="S473" t="s">
        <v>34</v>
      </c>
      <c r="T473">
        <v>12</v>
      </c>
      <c r="U473" t="s">
        <v>34</v>
      </c>
      <c r="V473" t="s">
        <v>34</v>
      </c>
      <c r="W473">
        <v>23</v>
      </c>
      <c r="X473" t="s">
        <v>34</v>
      </c>
      <c r="Y473">
        <v>27.5</v>
      </c>
      <c r="Z473">
        <v>2.5</v>
      </c>
      <c r="AA473">
        <v>832</v>
      </c>
      <c r="AB473">
        <v>109</v>
      </c>
      <c r="AC473" t="s">
        <v>34</v>
      </c>
      <c r="AD473" t="s">
        <v>34</v>
      </c>
      <c r="AE473" t="s">
        <v>34</v>
      </c>
      <c r="AF473" t="s">
        <v>36</v>
      </c>
      <c r="AG473" t="s">
        <v>34</v>
      </c>
      <c r="AH473" t="s">
        <v>34</v>
      </c>
    </row>
    <row r="474" spans="1:34" x14ac:dyDescent="0.2">
      <c r="A474" t="s">
        <v>32</v>
      </c>
      <c r="B474" t="s">
        <v>266</v>
      </c>
      <c r="C474">
        <v>0</v>
      </c>
      <c r="D474" t="s">
        <v>1105</v>
      </c>
      <c r="E474" t="s">
        <v>33</v>
      </c>
      <c r="F474" t="s">
        <v>34</v>
      </c>
      <c r="G474" t="s">
        <v>34</v>
      </c>
      <c r="H474" t="s">
        <v>34</v>
      </c>
      <c r="I474" t="s">
        <v>34</v>
      </c>
      <c r="J474" t="s">
        <v>34</v>
      </c>
      <c r="K474" t="s">
        <v>34</v>
      </c>
      <c r="L474" t="s">
        <v>34</v>
      </c>
      <c r="M474" t="s">
        <v>34</v>
      </c>
      <c r="N474" t="s">
        <v>34</v>
      </c>
      <c r="O474">
        <v>0.6</v>
      </c>
      <c r="P474" t="s">
        <v>34</v>
      </c>
      <c r="Q474" t="s">
        <v>34</v>
      </c>
      <c r="R474">
        <v>8</v>
      </c>
      <c r="S474" t="s">
        <v>34</v>
      </c>
      <c r="T474">
        <v>12</v>
      </c>
      <c r="U474" t="s">
        <v>34</v>
      </c>
      <c r="V474" t="s">
        <v>34</v>
      </c>
      <c r="W474">
        <v>23</v>
      </c>
      <c r="X474" t="s">
        <v>34</v>
      </c>
      <c r="Y474">
        <v>27.5</v>
      </c>
      <c r="Z474">
        <v>2.5</v>
      </c>
      <c r="AA474">
        <v>482</v>
      </c>
      <c r="AB474">
        <v>147</v>
      </c>
      <c r="AC474" t="s">
        <v>34</v>
      </c>
      <c r="AD474" t="s">
        <v>34</v>
      </c>
      <c r="AE474" t="s">
        <v>34</v>
      </c>
      <c r="AF474" t="s">
        <v>36</v>
      </c>
      <c r="AG474" t="s">
        <v>34</v>
      </c>
      <c r="AH474" t="s">
        <v>34</v>
      </c>
    </row>
    <row r="475" spans="1:34" x14ac:dyDescent="0.2">
      <c r="A475" t="s">
        <v>32</v>
      </c>
      <c r="B475" t="s">
        <v>266</v>
      </c>
      <c r="C475">
        <v>0</v>
      </c>
      <c r="D475" t="s">
        <v>1105</v>
      </c>
      <c r="E475" t="s">
        <v>33</v>
      </c>
      <c r="F475" t="s">
        <v>34</v>
      </c>
      <c r="G475" t="s">
        <v>34</v>
      </c>
      <c r="H475" t="s">
        <v>34</v>
      </c>
      <c r="I475" t="s">
        <v>34</v>
      </c>
      <c r="J475" t="s">
        <v>34</v>
      </c>
      <c r="K475" t="s">
        <v>34</v>
      </c>
      <c r="L475" t="s">
        <v>34</v>
      </c>
      <c r="M475" t="s">
        <v>34</v>
      </c>
      <c r="N475" t="s">
        <v>34</v>
      </c>
      <c r="O475">
        <v>0.6</v>
      </c>
      <c r="P475" t="s">
        <v>34</v>
      </c>
      <c r="Q475" t="s">
        <v>34</v>
      </c>
      <c r="R475">
        <v>10</v>
      </c>
      <c r="S475" t="s">
        <v>34</v>
      </c>
      <c r="T475">
        <v>12</v>
      </c>
      <c r="U475" t="s">
        <v>34</v>
      </c>
      <c r="V475" t="s">
        <v>34</v>
      </c>
      <c r="W475">
        <v>23</v>
      </c>
      <c r="X475" t="s">
        <v>34</v>
      </c>
      <c r="Y475">
        <v>27.5</v>
      </c>
      <c r="Z475">
        <v>2.5</v>
      </c>
      <c r="AA475">
        <v>451</v>
      </c>
      <c r="AB475">
        <v>100</v>
      </c>
      <c r="AC475" t="s">
        <v>34</v>
      </c>
      <c r="AD475" t="s">
        <v>34</v>
      </c>
      <c r="AE475" t="s">
        <v>34</v>
      </c>
      <c r="AF475" t="s">
        <v>36</v>
      </c>
      <c r="AG475" t="s">
        <v>34</v>
      </c>
      <c r="AH475" t="s">
        <v>34</v>
      </c>
    </row>
    <row r="476" spans="1:34" x14ac:dyDescent="0.2">
      <c r="A476" t="s">
        <v>32</v>
      </c>
      <c r="B476" t="s">
        <v>266</v>
      </c>
      <c r="C476">
        <v>0</v>
      </c>
      <c r="D476" t="s">
        <v>1105</v>
      </c>
      <c r="E476" t="s">
        <v>33</v>
      </c>
      <c r="F476" t="s">
        <v>34</v>
      </c>
      <c r="G476" t="s">
        <v>34</v>
      </c>
      <c r="H476" t="s">
        <v>34</v>
      </c>
      <c r="I476" t="s">
        <v>34</v>
      </c>
      <c r="J476" t="s">
        <v>34</v>
      </c>
      <c r="K476" t="s">
        <v>34</v>
      </c>
      <c r="L476" t="s">
        <v>34</v>
      </c>
      <c r="M476" t="s">
        <v>34</v>
      </c>
      <c r="N476" t="s">
        <v>34</v>
      </c>
      <c r="O476">
        <v>0.6</v>
      </c>
      <c r="P476" t="s">
        <v>34</v>
      </c>
      <c r="Q476" t="s">
        <v>34</v>
      </c>
      <c r="R476">
        <v>15</v>
      </c>
      <c r="S476" t="s">
        <v>34</v>
      </c>
      <c r="T476">
        <v>12</v>
      </c>
      <c r="U476" t="s">
        <v>34</v>
      </c>
      <c r="V476" t="s">
        <v>34</v>
      </c>
      <c r="W476">
        <v>23</v>
      </c>
      <c r="X476" t="s">
        <v>34</v>
      </c>
      <c r="Y476">
        <v>27.5</v>
      </c>
      <c r="Z476">
        <v>2.5</v>
      </c>
      <c r="AA476">
        <v>354</v>
      </c>
      <c r="AB476">
        <v>68</v>
      </c>
      <c r="AC476" t="s">
        <v>34</v>
      </c>
      <c r="AD476" t="s">
        <v>34</v>
      </c>
      <c r="AE476" t="s">
        <v>34</v>
      </c>
      <c r="AF476" t="s">
        <v>36</v>
      </c>
      <c r="AG476" t="s">
        <v>34</v>
      </c>
      <c r="AH476" t="s">
        <v>34</v>
      </c>
    </row>
    <row r="477" spans="1:34" x14ac:dyDescent="0.2">
      <c r="A477" t="s">
        <v>32</v>
      </c>
      <c r="B477" t="s">
        <v>266</v>
      </c>
      <c r="C477">
        <v>0</v>
      </c>
      <c r="D477" t="s">
        <v>1105</v>
      </c>
      <c r="E477" t="s">
        <v>33</v>
      </c>
      <c r="F477" t="s">
        <v>34</v>
      </c>
      <c r="G477" t="s">
        <v>34</v>
      </c>
      <c r="H477" t="s">
        <v>34</v>
      </c>
      <c r="I477" t="s">
        <v>34</v>
      </c>
      <c r="J477" t="s">
        <v>34</v>
      </c>
      <c r="K477" t="s">
        <v>34</v>
      </c>
      <c r="L477" t="s">
        <v>34</v>
      </c>
      <c r="M477" t="s">
        <v>34</v>
      </c>
      <c r="N477" t="s">
        <v>34</v>
      </c>
      <c r="O477">
        <v>2</v>
      </c>
      <c r="P477" t="s">
        <v>34</v>
      </c>
      <c r="Q477" t="s">
        <v>34</v>
      </c>
      <c r="R477">
        <v>12</v>
      </c>
      <c r="S477" t="s">
        <v>34</v>
      </c>
      <c r="T477">
        <v>12</v>
      </c>
      <c r="U477" t="s">
        <v>34</v>
      </c>
      <c r="V477" t="s">
        <v>34</v>
      </c>
      <c r="W477">
        <v>23</v>
      </c>
      <c r="X477" t="s">
        <v>34</v>
      </c>
      <c r="Y477">
        <v>27.5</v>
      </c>
      <c r="Z477">
        <v>2.5</v>
      </c>
      <c r="AA477">
        <v>452</v>
      </c>
      <c r="AB477">
        <v>110</v>
      </c>
      <c r="AC477" t="s">
        <v>34</v>
      </c>
      <c r="AD477" t="s">
        <v>34</v>
      </c>
      <c r="AE477" t="s">
        <v>34</v>
      </c>
      <c r="AF477" t="s">
        <v>36</v>
      </c>
      <c r="AG477" t="s">
        <v>34</v>
      </c>
      <c r="AH477" t="s">
        <v>34</v>
      </c>
    </row>
    <row r="478" spans="1:34" x14ac:dyDescent="0.2">
      <c r="A478" t="s">
        <v>32</v>
      </c>
      <c r="B478" t="s">
        <v>266</v>
      </c>
      <c r="C478">
        <v>0</v>
      </c>
      <c r="D478" t="s">
        <v>1105</v>
      </c>
      <c r="E478" t="s">
        <v>33</v>
      </c>
      <c r="F478" t="s">
        <v>34</v>
      </c>
      <c r="G478" t="s">
        <v>34</v>
      </c>
      <c r="H478" t="s">
        <v>34</v>
      </c>
      <c r="I478" t="s">
        <v>34</v>
      </c>
      <c r="J478" t="s">
        <v>34</v>
      </c>
      <c r="K478" t="s">
        <v>34</v>
      </c>
      <c r="L478" t="s">
        <v>34</v>
      </c>
      <c r="M478" t="s">
        <v>34</v>
      </c>
      <c r="N478" t="s">
        <v>34</v>
      </c>
      <c r="O478">
        <v>5</v>
      </c>
      <c r="P478" t="s">
        <v>34</v>
      </c>
      <c r="Q478" t="s">
        <v>34</v>
      </c>
      <c r="R478">
        <v>12</v>
      </c>
      <c r="S478" t="s">
        <v>34</v>
      </c>
      <c r="T478">
        <v>12</v>
      </c>
      <c r="U478" t="s">
        <v>34</v>
      </c>
      <c r="V478" t="s">
        <v>34</v>
      </c>
      <c r="W478">
        <v>23</v>
      </c>
      <c r="X478" t="s">
        <v>34</v>
      </c>
      <c r="Y478">
        <v>27.5</v>
      </c>
      <c r="Z478">
        <v>2.5</v>
      </c>
      <c r="AA478">
        <v>630</v>
      </c>
      <c r="AB478">
        <v>210</v>
      </c>
      <c r="AC478" t="s">
        <v>34</v>
      </c>
      <c r="AD478" t="s">
        <v>34</v>
      </c>
      <c r="AE478" t="s">
        <v>34</v>
      </c>
      <c r="AF478" t="s">
        <v>36</v>
      </c>
      <c r="AG478" t="s">
        <v>34</v>
      </c>
      <c r="AH478" t="s">
        <v>34</v>
      </c>
    </row>
    <row r="479" spans="1:34" x14ac:dyDescent="0.2">
      <c r="A479" t="s">
        <v>32</v>
      </c>
      <c r="B479" t="s">
        <v>266</v>
      </c>
      <c r="C479">
        <v>0</v>
      </c>
      <c r="D479" t="s">
        <v>1105</v>
      </c>
      <c r="E479" t="s">
        <v>33</v>
      </c>
      <c r="F479" t="s">
        <v>34</v>
      </c>
      <c r="G479" t="s">
        <v>34</v>
      </c>
      <c r="H479" t="s">
        <v>34</v>
      </c>
      <c r="I479" t="s">
        <v>34</v>
      </c>
      <c r="J479" t="s">
        <v>34</v>
      </c>
      <c r="K479" t="s">
        <v>34</v>
      </c>
      <c r="L479" t="s">
        <v>34</v>
      </c>
      <c r="M479" t="s">
        <v>34</v>
      </c>
      <c r="N479" t="s">
        <v>34</v>
      </c>
      <c r="O479">
        <v>0.6</v>
      </c>
      <c r="P479" t="s">
        <v>34</v>
      </c>
      <c r="Q479" t="s">
        <v>34</v>
      </c>
      <c r="R479">
        <v>12</v>
      </c>
      <c r="S479" t="s">
        <v>34</v>
      </c>
      <c r="T479">
        <v>15</v>
      </c>
      <c r="U479" t="s">
        <v>34</v>
      </c>
      <c r="V479" t="s">
        <v>34</v>
      </c>
      <c r="W479">
        <v>23</v>
      </c>
      <c r="X479" t="s">
        <v>34</v>
      </c>
      <c r="Y479">
        <v>27.5</v>
      </c>
      <c r="Z479">
        <v>2.5</v>
      </c>
      <c r="AA479">
        <v>802</v>
      </c>
      <c r="AB479">
        <v>170</v>
      </c>
      <c r="AC479" t="s">
        <v>34</v>
      </c>
      <c r="AD479" t="s">
        <v>34</v>
      </c>
      <c r="AE479" t="s">
        <v>34</v>
      </c>
      <c r="AF479" t="s">
        <v>36</v>
      </c>
      <c r="AG479" t="s">
        <v>34</v>
      </c>
      <c r="AH479" t="s">
        <v>34</v>
      </c>
    </row>
    <row r="480" spans="1:34" x14ac:dyDescent="0.2">
      <c r="A480" t="s">
        <v>32</v>
      </c>
      <c r="B480" t="s">
        <v>266</v>
      </c>
      <c r="C480">
        <v>0</v>
      </c>
      <c r="D480" t="s">
        <v>1105</v>
      </c>
      <c r="E480" t="s">
        <v>33</v>
      </c>
      <c r="F480" t="s">
        <v>34</v>
      </c>
      <c r="G480" t="s">
        <v>34</v>
      </c>
      <c r="H480" t="s">
        <v>34</v>
      </c>
      <c r="I480" t="s">
        <v>34</v>
      </c>
      <c r="J480" t="s">
        <v>34</v>
      </c>
      <c r="K480" t="s">
        <v>34</v>
      </c>
      <c r="L480" t="s">
        <v>34</v>
      </c>
      <c r="M480" t="s">
        <v>34</v>
      </c>
      <c r="N480" t="s">
        <v>34</v>
      </c>
      <c r="O480">
        <v>0.6</v>
      </c>
      <c r="P480" t="s">
        <v>34</v>
      </c>
      <c r="Q480" t="s">
        <v>34</v>
      </c>
      <c r="R480">
        <v>12</v>
      </c>
      <c r="S480" t="s">
        <v>34</v>
      </c>
      <c r="T480">
        <v>20</v>
      </c>
      <c r="U480" t="s">
        <v>34</v>
      </c>
      <c r="V480" t="s">
        <v>34</v>
      </c>
      <c r="W480">
        <v>23</v>
      </c>
      <c r="X480" t="s">
        <v>34</v>
      </c>
      <c r="Y480">
        <v>27.5</v>
      </c>
      <c r="Z480">
        <v>2.5</v>
      </c>
      <c r="AA480">
        <v>1280</v>
      </c>
      <c r="AB480">
        <v>335</v>
      </c>
      <c r="AC480" t="s">
        <v>34</v>
      </c>
      <c r="AD480" t="s">
        <v>34</v>
      </c>
      <c r="AE480" t="s">
        <v>34</v>
      </c>
      <c r="AF480" t="s">
        <v>36</v>
      </c>
      <c r="AG480" t="s">
        <v>34</v>
      </c>
      <c r="AH480" t="s">
        <v>34</v>
      </c>
    </row>
    <row r="481" spans="1:34" x14ac:dyDescent="0.2">
      <c r="A481" t="s">
        <v>136</v>
      </c>
      <c r="B481" t="s">
        <v>266</v>
      </c>
      <c r="C481">
        <v>0</v>
      </c>
      <c r="D481">
        <v>80</v>
      </c>
      <c r="E481" t="s">
        <v>137</v>
      </c>
      <c r="F481" t="s">
        <v>34</v>
      </c>
      <c r="G481" t="s">
        <v>34</v>
      </c>
      <c r="H481" t="s">
        <v>34</v>
      </c>
      <c r="I481" t="s">
        <v>34</v>
      </c>
      <c r="J481" t="s">
        <v>34</v>
      </c>
      <c r="K481" t="s">
        <v>34</v>
      </c>
      <c r="L481" t="s">
        <v>34</v>
      </c>
      <c r="M481" t="s">
        <v>34</v>
      </c>
      <c r="N481" t="s">
        <v>34</v>
      </c>
      <c r="O481">
        <v>0.5</v>
      </c>
      <c r="P481" t="s">
        <v>34</v>
      </c>
      <c r="Q481">
        <v>21</v>
      </c>
      <c r="R481" t="s">
        <v>34</v>
      </c>
      <c r="S481" t="s">
        <v>34</v>
      </c>
      <c r="T481">
        <v>20</v>
      </c>
      <c r="U481" t="s">
        <v>34</v>
      </c>
      <c r="V481" t="s">
        <v>34</v>
      </c>
      <c r="W481">
        <v>25</v>
      </c>
      <c r="X481" t="s">
        <v>34</v>
      </c>
      <c r="Y481">
        <v>35</v>
      </c>
      <c r="Z481" t="s">
        <v>34</v>
      </c>
      <c r="AA481">
        <v>110</v>
      </c>
      <c r="AB481">
        <v>30</v>
      </c>
      <c r="AC481">
        <f>([1]!Table5[[#This Row],[STDEV Nanofiber diameter '[nm']]]/[1]!Table5[[#This Row],[AVG Nanofiber diameter '[nm'] ]])*100</f>
        <v>19.662921348314608</v>
      </c>
      <c r="AD481" t="s">
        <v>34</v>
      </c>
      <c r="AE481" t="s">
        <v>135</v>
      </c>
      <c r="AF481" t="s">
        <v>36</v>
      </c>
      <c r="AG481" t="s">
        <v>34</v>
      </c>
      <c r="AH481" t="s">
        <v>34</v>
      </c>
    </row>
    <row r="482" spans="1:34" x14ac:dyDescent="0.2">
      <c r="A482" t="s">
        <v>136</v>
      </c>
      <c r="B482" t="s">
        <v>266</v>
      </c>
      <c r="C482">
        <v>0</v>
      </c>
      <c r="D482">
        <v>80</v>
      </c>
      <c r="E482" t="s">
        <v>138</v>
      </c>
      <c r="F482" t="s">
        <v>34</v>
      </c>
      <c r="G482" t="s">
        <v>34</v>
      </c>
      <c r="H482" t="s">
        <v>34</v>
      </c>
      <c r="I482" t="s">
        <v>34</v>
      </c>
      <c r="J482" t="s">
        <v>34</v>
      </c>
      <c r="K482" t="s">
        <v>34</v>
      </c>
      <c r="L482" t="s">
        <v>34</v>
      </c>
      <c r="M482" t="s">
        <v>34</v>
      </c>
      <c r="N482" t="s">
        <v>34</v>
      </c>
      <c r="O482">
        <v>0.5</v>
      </c>
      <c r="P482" t="s">
        <v>34</v>
      </c>
      <c r="Q482">
        <v>21</v>
      </c>
      <c r="R482" t="s">
        <v>34</v>
      </c>
      <c r="S482" t="s">
        <v>34</v>
      </c>
      <c r="T482">
        <v>20</v>
      </c>
      <c r="U482" t="s">
        <v>34</v>
      </c>
      <c r="V482" t="s">
        <v>34</v>
      </c>
      <c r="W482">
        <v>25</v>
      </c>
      <c r="X482" t="s">
        <v>34</v>
      </c>
      <c r="Y482">
        <v>35</v>
      </c>
      <c r="Z482" t="s">
        <v>34</v>
      </c>
      <c r="AA482">
        <v>190</v>
      </c>
      <c r="AB482">
        <v>50</v>
      </c>
      <c r="AC482">
        <f>([1]!Table5[[#This Row],[STDEV Nanofiber diameter '[nm']]]/[1]!Table5[[#This Row],[AVG Nanofiber diameter '[nm'] ]])*100</f>
        <v>13.100961538461538</v>
      </c>
      <c r="AD482" t="s">
        <v>34</v>
      </c>
      <c r="AE482" t="s">
        <v>135</v>
      </c>
      <c r="AF482" t="s">
        <v>36</v>
      </c>
      <c r="AG482" t="s">
        <v>34</v>
      </c>
      <c r="AH482" t="s">
        <v>34</v>
      </c>
    </row>
    <row r="483" spans="1:34" x14ac:dyDescent="0.2">
      <c r="A483" t="s">
        <v>136</v>
      </c>
      <c r="B483" t="s">
        <v>266</v>
      </c>
      <c r="C483">
        <v>0</v>
      </c>
      <c r="D483">
        <v>80</v>
      </c>
      <c r="E483" t="s">
        <v>139</v>
      </c>
      <c r="F483" t="s">
        <v>34</v>
      </c>
      <c r="G483" t="s">
        <v>34</v>
      </c>
      <c r="H483" t="s">
        <v>34</v>
      </c>
      <c r="I483" t="s">
        <v>34</v>
      </c>
      <c r="J483" t="s">
        <v>34</v>
      </c>
      <c r="K483" t="s">
        <v>34</v>
      </c>
      <c r="L483" t="s">
        <v>34</v>
      </c>
      <c r="M483" t="s">
        <v>34</v>
      </c>
      <c r="N483" t="s">
        <v>34</v>
      </c>
      <c r="O483">
        <v>0.5</v>
      </c>
      <c r="P483" t="s">
        <v>34</v>
      </c>
      <c r="Q483">
        <v>21</v>
      </c>
      <c r="R483" t="s">
        <v>34</v>
      </c>
      <c r="S483" t="s">
        <v>34</v>
      </c>
      <c r="T483">
        <v>20</v>
      </c>
      <c r="U483" t="s">
        <v>34</v>
      </c>
      <c r="V483" t="s">
        <v>34</v>
      </c>
      <c r="W483">
        <v>25</v>
      </c>
      <c r="X483" t="s">
        <v>34</v>
      </c>
      <c r="Y483">
        <v>35</v>
      </c>
      <c r="Z483" t="s">
        <v>34</v>
      </c>
      <c r="AA483">
        <v>250</v>
      </c>
      <c r="AB483">
        <v>50</v>
      </c>
      <c r="AC483">
        <f>([1]!Table5[[#This Row],[STDEV Nanofiber diameter '[nm']]]/[1]!Table5[[#This Row],[AVG Nanofiber diameter '[nm'] ]])*100</f>
        <v>30.497925311203321</v>
      </c>
      <c r="AD483" t="s">
        <v>34</v>
      </c>
      <c r="AE483" t="s">
        <v>135</v>
      </c>
      <c r="AF483" t="s">
        <v>36</v>
      </c>
      <c r="AG483" t="s">
        <v>34</v>
      </c>
      <c r="AH483" t="s">
        <v>34</v>
      </c>
    </row>
    <row r="484" spans="1:34" x14ac:dyDescent="0.2">
      <c r="A484" t="s">
        <v>136</v>
      </c>
      <c r="B484" t="s">
        <v>266</v>
      </c>
      <c r="C484">
        <v>0</v>
      </c>
      <c r="D484">
        <v>80</v>
      </c>
      <c r="E484" t="s">
        <v>140</v>
      </c>
      <c r="F484" t="s">
        <v>34</v>
      </c>
      <c r="G484" t="s">
        <v>34</v>
      </c>
      <c r="H484" t="s">
        <v>34</v>
      </c>
      <c r="I484" t="s">
        <v>34</v>
      </c>
      <c r="J484" t="s">
        <v>34</v>
      </c>
      <c r="K484" t="s">
        <v>34</v>
      </c>
      <c r="L484" t="s">
        <v>34</v>
      </c>
      <c r="M484" t="s">
        <v>34</v>
      </c>
      <c r="N484" t="s">
        <v>34</v>
      </c>
      <c r="O484">
        <v>0.5</v>
      </c>
      <c r="P484" t="s">
        <v>34</v>
      </c>
      <c r="Q484">
        <v>21</v>
      </c>
      <c r="R484" t="s">
        <v>34</v>
      </c>
      <c r="S484" t="s">
        <v>34</v>
      </c>
      <c r="T484">
        <v>20</v>
      </c>
      <c r="U484" t="s">
        <v>34</v>
      </c>
      <c r="V484" t="s">
        <v>34</v>
      </c>
      <c r="W484">
        <v>25</v>
      </c>
      <c r="X484" t="s">
        <v>34</v>
      </c>
      <c r="Y484">
        <v>35</v>
      </c>
      <c r="Z484" t="s">
        <v>34</v>
      </c>
      <c r="AA484">
        <v>1690</v>
      </c>
      <c r="AB484">
        <v>900</v>
      </c>
      <c r="AC484">
        <f>([1]!Table5[[#This Row],[STDEV Nanofiber diameter '[nm']]]/[1]!Table5[[#This Row],[AVG Nanofiber diameter '[nm'] ]])*100</f>
        <v>22.172949002217297</v>
      </c>
      <c r="AD484" t="s">
        <v>34</v>
      </c>
      <c r="AE484" t="s">
        <v>141</v>
      </c>
      <c r="AF484" t="s">
        <v>36</v>
      </c>
      <c r="AG484" t="s">
        <v>34</v>
      </c>
      <c r="AH484" t="s">
        <v>34</v>
      </c>
    </row>
    <row r="485" spans="1:34" x14ac:dyDescent="0.2">
      <c r="A485" t="s">
        <v>136</v>
      </c>
      <c r="B485" t="s">
        <v>266</v>
      </c>
      <c r="C485">
        <v>0</v>
      </c>
      <c r="D485">
        <v>80</v>
      </c>
      <c r="E485" t="s">
        <v>142</v>
      </c>
      <c r="F485" t="s">
        <v>34</v>
      </c>
      <c r="G485" t="s">
        <v>34</v>
      </c>
      <c r="H485" t="s">
        <v>34</v>
      </c>
      <c r="I485" t="s">
        <v>34</v>
      </c>
      <c r="J485" t="s">
        <v>34</v>
      </c>
      <c r="K485" t="s">
        <v>34</v>
      </c>
      <c r="L485" t="s">
        <v>34</v>
      </c>
      <c r="M485" t="s">
        <v>34</v>
      </c>
      <c r="N485" t="s">
        <v>34</v>
      </c>
      <c r="O485">
        <v>1.2</v>
      </c>
      <c r="P485" t="s">
        <v>34</v>
      </c>
      <c r="Q485">
        <v>21</v>
      </c>
      <c r="R485" t="s">
        <v>34</v>
      </c>
      <c r="S485" t="s">
        <v>34</v>
      </c>
      <c r="T485">
        <v>20</v>
      </c>
      <c r="U485" t="s">
        <v>34</v>
      </c>
      <c r="V485" t="s">
        <v>34</v>
      </c>
      <c r="W485">
        <v>25</v>
      </c>
      <c r="X485" t="s">
        <v>34</v>
      </c>
      <c r="Y485">
        <v>35</v>
      </c>
      <c r="Z485" t="s">
        <v>34</v>
      </c>
      <c r="AA485">
        <v>420</v>
      </c>
      <c r="AB485">
        <v>150</v>
      </c>
      <c r="AC485">
        <f>([1]!Table5[[#This Row],[STDEV Nanofiber diameter '[nm']]]/[1]!Table5[[#This Row],[AVG Nanofiber diameter '[nm'] ]])*100</f>
        <v>19.209039548022599</v>
      </c>
      <c r="AD485" t="s">
        <v>34</v>
      </c>
      <c r="AE485" t="s">
        <v>143</v>
      </c>
      <c r="AF485" t="s">
        <v>36</v>
      </c>
      <c r="AG485" t="s">
        <v>34</v>
      </c>
      <c r="AH485" t="s">
        <v>34</v>
      </c>
    </row>
    <row r="486" spans="1:34" x14ac:dyDescent="0.2">
      <c r="A486" t="s">
        <v>136</v>
      </c>
      <c r="B486" t="s">
        <v>266</v>
      </c>
      <c r="C486">
        <v>0</v>
      </c>
      <c r="D486">
        <v>80</v>
      </c>
      <c r="E486" t="s">
        <v>144</v>
      </c>
      <c r="F486" t="s">
        <v>34</v>
      </c>
      <c r="G486" t="s">
        <v>34</v>
      </c>
      <c r="H486" t="s">
        <v>34</v>
      </c>
      <c r="I486" t="s">
        <v>34</v>
      </c>
      <c r="J486" t="s">
        <v>34</v>
      </c>
      <c r="K486" t="s">
        <v>34</v>
      </c>
      <c r="L486" t="s">
        <v>34</v>
      </c>
      <c r="M486" t="s">
        <v>34</v>
      </c>
      <c r="N486" t="s">
        <v>34</v>
      </c>
      <c r="O486">
        <v>1.2</v>
      </c>
      <c r="P486" t="s">
        <v>34</v>
      </c>
      <c r="Q486">
        <v>21</v>
      </c>
      <c r="R486" t="s">
        <v>34</v>
      </c>
      <c r="S486" t="s">
        <v>34</v>
      </c>
      <c r="T486">
        <v>20</v>
      </c>
      <c r="U486" t="s">
        <v>34</v>
      </c>
      <c r="V486" t="s">
        <v>34</v>
      </c>
      <c r="W486">
        <v>25</v>
      </c>
      <c r="X486" t="s">
        <v>34</v>
      </c>
      <c r="Y486">
        <v>35</v>
      </c>
      <c r="Z486" t="s">
        <v>34</v>
      </c>
      <c r="AA486">
        <v>450</v>
      </c>
      <c r="AB486">
        <v>130</v>
      </c>
      <c r="AC486">
        <f>([1]!Table5[[#This Row],[STDEV Nanofiber diameter '[nm']]]/[1]!Table5[[#This Row],[AVG Nanofiber diameter '[nm'] ]])*100</f>
        <v>24.336283185840706</v>
      </c>
      <c r="AD486" t="s">
        <v>34</v>
      </c>
      <c r="AE486" t="s">
        <v>145</v>
      </c>
      <c r="AF486" t="s">
        <v>36</v>
      </c>
      <c r="AG486" t="s">
        <v>34</v>
      </c>
      <c r="AH486" t="s">
        <v>34</v>
      </c>
    </row>
    <row r="487" spans="1:34" x14ac:dyDescent="0.2">
      <c r="A487" t="s">
        <v>136</v>
      </c>
      <c r="B487" t="s">
        <v>266</v>
      </c>
      <c r="C487">
        <v>0</v>
      </c>
      <c r="D487">
        <v>80</v>
      </c>
      <c r="E487" t="s">
        <v>146</v>
      </c>
      <c r="F487" t="s">
        <v>34</v>
      </c>
      <c r="G487" t="s">
        <v>34</v>
      </c>
      <c r="H487" t="s">
        <v>34</v>
      </c>
      <c r="I487" t="s">
        <v>34</v>
      </c>
      <c r="J487" t="s">
        <v>34</v>
      </c>
      <c r="K487" t="s">
        <v>34</v>
      </c>
      <c r="L487" t="s">
        <v>34</v>
      </c>
      <c r="M487" t="s">
        <v>34</v>
      </c>
      <c r="N487" t="s">
        <v>34</v>
      </c>
      <c r="O487">
        <v>1.2</v>
      </c>
      <c r="P487" t="s">
        <v>34</v>
      </c>
      <c r="Q487">
        <v>21</v>
      </c>
      <c r="R487" t="s">
        <v>34</v>
      </c>
      <c r="S487" t="s">
        <v>34</v>
      </c>
      <c r="T487">
        <v>20</v>
      </c>
      <c r="U487" t="s">
        <v>34</v>
      </c>
      <c r="V487" t="s">
        <v>34</v>
      </c>
      <c r="W487">
        <v>25</v>
      </c>
      <c r="X487" t="s">
        <v>34</v>
      </c>
      <c r="Y487">
        <v>35</v>
      </c>
      <c r="Z487" t="s">
        <v>34</v>
      </c>
      <c r="AA487">
        <v>780</v>
      </c>
      <c r="AB487">
        <v>240</v>
      </c>
      <c r="AC487">
        <f>([1]!Table5[[#This Row],[STDEV Nanofiber diameter '[nm']]]/[1]!Table5[[#This Row],[AVG Nanofiber diameter '[nm'] ]])*100</f>
        <v>33.333333333333329</v>
      </c>
      <c r="AD487" t="s">
        <v>34</v>
      </c>
      <c r="AE487" t="s">
        <v>135</v>
      </c>
      <c r="AF487" t="s">
        <v>36</v>
      </c>
      <c r="AG487" t="s">
        <v>34</v>
      </c>
      <c r="AH487" t="s">
        <v>34</v>
      </c>
    </row>
    <row r="488" spans="1:34" x14ac:dyDescent="0.2">
      <c r="A488" t="s">
        <v>136</v>
      </c>
      <c r="B488" t="s">
        <v>266</v>
      </c>
      <c r="C488">
        <v>0</v>
      </c>
      <c r="D488">
        <v>80</v>
      </c>
      <c r="E488" t="s">
        <v>147</v>
      </c>
      <c r="F488" t="s">
        <v>34</v>
      </c>
      <c r="G488" t="s">
        <v>34</v>
      </c>
      <c r="H488" t="s">
        <v>34</v>
      </c>
      <c r="I488" t="s">
        <v>34</v>
      </c>
      <c r="J488" t="s">
        <v>34</v>
      </c>
      <c r="K488" t="s">
        <v>34</v>
      </c>
      <c r="L488" t="s">
        <v>34</v>
      </c>
      <c r="M488" t="s">
        <v>34</v>
      </c>
      <c r="N488" t="s">
        <v>34</v>
      </c>
      <c r="O488">
        <v>1.2</v>
      </c>
      <c r="P488" t="s">
        <v>34</v>
      </c>
      <c r="Q488">
        <v>21</v>
      </c>
      <c r="R488" t="s">
        <v>34</v>
      </c>
      <c r="S488" t="s">
        <v>34</v>
      </c>
      <c r="T488">
        <v>20</v>
      </c>
      <c r="U488" t="s">
        <v>34</v>
      </c>
      <c r="V488" t="s">
        <v>34</v>
      </c>
      <c r="W488">
        <v>25</v>
      </c>
      <c r="X488" t="s">
        <v>34</v>
      </c>
      <c r="Y488">
        <v>35</v>
      </c>
      <c r="Z488" t="s">
        <v>34</v>
      </c>
      <c r="AA488" t="s">
        <v>34</v>
      </c>
      <c r="AB488" t="s">
        <v>34</v>
      </c>
      <c r="AC488" t="s">
        <v>34</v>
      </c>
      <c r="AD488" t="s">
        <v>34</v>
      </c>
      <c r="AE488" t="s">
        <v>148</v>
      </c>
      <c r="AF488" t="s">
        <v>36</v>
      </c>
      <c r="AG488" t="s">
        <v>34</v>
      </c>
      <c r="AH488" t="s">
        <v>34</v>
      </c>
    </row>
    <row r="489" spans="1:34" x14ac:dyDescent="0.2">
      <c r="A489" t="s">
        <v>136</v>
      </c>
      <c r="B489" t="s">
        <v>266</v>
      </c>
      <c r="C489">
        <v>0</v>
      </c>
      <c r="D489">
        <v>80</v>
      </c>
      <c r="E489" t="s">
        <v>149</v>
      </c>
      <c r="F489" t="s">
        <v>34</v>
      </c>
      <c r="G489" t="s">
        <v>34</v>
      </c>
      <c r="H489" t="s">
        <v>34</v>
      </c>
      <c r="I489" t="s">
        <v>34</v>
      </c>
      <c r="J489" t="s">
        <v>34</v>
      </c>
      <c r="K489" t="s">
        <v>34</v>
      </c>
      <c r="L489" t="s">
        <v>34</v>
      </c>
      <c r="M489" t="s">
        <v>34</v>
      </c>
      <c r="N489" t="s">
        <v>34</v>
      </c>
      <c r="O489">
        <v>1.2</v>
      </c>
      <c r="P489" t="s">
        <v>34</v>
      </c>
      <c r="Q489">
        <v>21</v>
      </c>
      <c r="R489" t="s">
        <v>34</v>
      </c>
      <c r="S489" t="s">
        <v>34</v>
      </c>
      <c r="T489">
        <v>16</v>
      </c>
      <c r="U489" t="s">
        <v>34</v>
      </c>
      <c r="V489" t="s">
        <v>34</v>
      </c>
      <c r="W489">
        <v>25</v>
      </c>
      <c r="X489" t="s">
        <v>34</v>
      </c>
      <c r="Y489">
        <v>35</v>
      </c>
      <c r="Z489" t="s">
        <v>34</v>
      </c>
      <c r="AA489">
        <v>1630</v>
      </c>
      <c r="AB489">
        <v>690</v>
      </c>
      <c r="AC489">
        <f>([1]!Table5[[#This Row],[STDEV Nanofiber diameter '[nm']]]/[1]!Table5[[#This Row],[AVG Nanofiber diameter '[nm'] ]])*100</f>
        <v>26.171875</v>
      </c>
      <c r="AD489" t="s">
        <v>34</v>
      </c>
      <c r="AE489" t="s">
        <v>150</v>
      </c>
      <c r="AF489" t="s">
        <v>36</v>
      </c>
      <c r="AG489" t="s">
        <v>34</v>
      </c>
      <c r="AH489" t="s">
        <v>34</v>
      </c>
    </row>
    <row r="490" spans="1:34" x14ac:dyDescent="0.2">
      <c r="A490" t="s">
        <v>136</v>
      </c>
      <c r="B490" t="s">
        <v>266</v>
      </c>
      <c r="C490">
        <v>0</v>
      </c>
      <c r="D490">
        <v>80</v>
      </c>
      <c r="E490" t="s">
        <v>151</v>
      </c>
      <c r="F490" t="s">
        <v>34</v>
      </c>
      <c r="G490" t="s">
        <v>34</v>
      </c>
      <c r="H490" t="s">
        <v>34</v>
      </c>
      <c r="I490" t="s">
        <v>34</v>
      </c>
      <c r="J490" t="s">
        <v>34</v>
      </c>
      <c r="K490" t="s">
        <v>34</v>
      </c>
      <c r="L490" t="s">
        <v>34</v>
      </c>
      <c r="M490" t="s">
        <v>34</v>
      </c>
      <c r="N490" t="s">
        <v>34</v>
      </c>
      <c r="O490">
        <v>1.2</v>
      </c>
      <c r="P490" t="s">
        <v>34</v>
      </c>
      <c r="Q490">
        <v>21</v>
      </c>
      <c r="R490" t="s">
        <v>34</v>
      </c>
      <c r="S490" t="s">
        <v>34</v>
      </c>
      <c r="T490">
        <v>16</v>
      </c>
      <c r="U490" t="s">
        <v>34</v>
      </c>
      <c r="V490" t="s">
        <v>34</v>
      </c>
      <c r="W490">
        <v>25</v>
      </c>
      <c r="X490" t="s">
        <v>34</v>
      </c>
      <c r="Y490">
        <v>35</v>
      </c>
      <c r="Z490" t="s">
        <v>34</v>
      </c>
      <c r="AA490">
        <v>1880</v>
      </c>
      <c r="AB490">
        <v>330</v>
      </c>
      <c r="AC490">
        <f>([1]!Table5[[#This Row],[STDEV Nanofiber diameter '[nm']]]/[1]!Table5[[#This Row],[AVG Nanofiber diameter '[nm'] ]])*100</f>
        <v>27.27272727272727</v>
      </c>
      <c r="AD490" t="s">
        <v>34</v>
      </c>
      <c r="AE490" t="s">
        <v>150</v>
      </c>
      <c r="AF490" t="s">
        <v>36</v>
      </c>
      <c r="AG490" t="s">
        <v>34</v>
      </c>
      <c r="AH490" t="s">
        <v>34</v>
      </c>
    </row>
    <row r="491" spans="1:34" x14ac:dyDescent="0.2">
      <c r="A491" t="s">
        <v>136</v>
      </c>
      <c r="B491" t="s">
        <v>266</v>
      </c>
      <c r="C491">
        <v>0</v>
      </c>
      <c r="D491">
        <v>80</v>
      </c>
      <c r="E491" t="s">
        <v>152</v>
      </c>
      <c r="F491" t="s">
        <v>34</v>
      </c>
      <c r="G491" t="s">
        <v>34</v>
      </c>
      <c r="H491" t="s">
        <v>34</v>
      </c>
      <c r="I491" t="s">
        <v>34</v>
      </c>
      <c r="J491" t="s">
        <v>34</v>
      </c>
      <c r="K491" t="s">
        <v>34</v>
      </c>
      <c r="L491" t="s">
        <v>34</v>
      </c>
      <c r="M491" t="s">
        <v>34</v>
      </c>
      <c r="N491" t="s">
        <v>34</v>
      </c>
      <c r="O491">
        <v>1.2</v>
      </c>
      <c r="P491" t="s">
        <v>34</v>
      </c>
      <c r="Q491">
        <v>21</v>
      </c>
      <c r="R491" t="s">
        <v>34</v>
      </c>
      <c r="S491" t="s">
        <v>34</v>
      </c>
      <c r="T491">
        <v>16</v>
      </c>
      <c r="U491" t="s">
        <v>34</v>
      </c>
      <c r="V491" t="s">
        <v>34</v>
      </c>
      <c r="W491">
        <v>25</v>
      </c>
      <c r="X491" t="s">
        <v>34</v>
      </c>
      <c r="Y491">
        <v>35</v>
      </c>
      <c r="Z491" t="s">
        <v>34</v>
      </c>
      <c r="AA491">
        <v>2080</v>
      </c>
      <c r="AB491">
        <v>580</v>
      </c>
      <c r="AC491">
        <f>([1]!Table5[[#This Row],[STDEV Nanofiber diameter '[nm']]]/[1]!Table5[[#This Row],[AVG Nanofiber diameter '[nm'] ]])*100</f>
        <v>26.315789473684209</v>
      </c>
      <c r="AD491" t="s">
        <v>34</v>
      </c>
      <c r="AE491" t="s">
        <v>150</v>
      </c>
      <c r="AF491" t="s">
        <v>36</v>
      </c>
      <c r="AG491" t="s">
        <v>34</v>
      </c>
      <c r="AH491" t="s">
        <v>34</v>
      </c>
    </row>
    <row r="492" spans="1:34" x14ac:dyDescent="0.2">
      <c r="A492" t="s">
        <v>136</v>
      </c>
      <c r="B492" t="s">
        <v>266</v>
      </c>
      <c r="C492">
        <v>0</v>
      </c>
      <c r="D492">
        <v>80</v>
      </c>
      <c r="E492" t="s">
        <v>153</v>
      </c>
      <c r="F492" t="s">
        <v>34</v>
      </c>
      <c r="G492" t="s">
        <v>34</v>
      </c>
      <c r="H492" t="s">
        <v>34</v>
      </c>
      <c r="I492" t="s">
        <v>34</v>
      </c>
      <c r="J492" t="s">
        <v>34</v>
      </c>
      <c r="K492" t="s">
        <v>34</v>
      </c>
      <c r="L492" t="s">
        <v>34</v>
      </c>
      <c r="M492" t="s">
        <v>34</v>
      </c>
      <c r="N492" t="s">
        <v>34</v>
      </c>
      <c r="O492">
        <v>1.2</v>
      </c>
      <c r="P492" t="s">
        <v>34</v>
      </c>
      <c r="Q492">
        <v>21</v>
      </c>
      <c r="R492" t="s">
        <v>34</v>
      </c>
      <c r="S492" t="s">
        <v>34</v>
      </c>
      <c r="T492">
        <v>16</v>
      </c>
      <c r="U492" t="s">
        <v>34</v>
      </c>
      <c r="V492" t="s">
        <v>34</v>
      </c>
      <c r="W492">
        <v>25</v>
      </c>
      <c r="X492" t="s">
        <v>34</v>
      </c>
      <c r="Y492">
        <v>35</v>
      </c>
      <c r="Z492" t="s">
        <v>34</v>
      </c>
      <c r="AA492">
        <v>2500</v>
      </c>
      <c r="AB492">
        <v>1010</v>
      </c>
      <c r="AC492">
        <f>([1]!Table5[[#This Row],[STDEV Nanofiber diameter '[nm']]]/[1]!Table5[[#This Row],[AVG Nanofiber diameter '[nm'] ]])*100</f>
        <v>20</v>
      </c>
      <c r="AD492" t="s">
        <v>34</v>
      </c>
      <c r="AE492" t="s">
        <v>150</v>
      </c>
      <c r="AF492" t="s">
        <v>36</v>
      </c>
      <c r="AG492" t="s">
        <v>34</v>
      </c>
      <c r="AH492" t="s">
        <v>34</v>
      </c>
    </row>
    <row r="493" spans="1:34" x14ac:dyDescent="0.2">
      <c r="A493" t="s">
        <v>136</v>
      </c>
      <c r="B493" t="s">
        <v>266</v>
      </c>
      <c r="C493">
        <v>0</v>
      </c>
      <c r="D493">
        <v>80</v>
      </c>
      <c r="E493" t="s">
        <v>154</v>
      </c>
      <c r="F493" t="s">
        <v>34</v>
      </c>
      <c r="G493" t="s">
        <v>34</v>
      </c>
      <c r="H493" t="s">
        <v>34</v>
      </c>
      <c r="I493" t="s">
        <v>34</v>
      </c>
      <c r="J493" t="s">
        <v>34</v>
      </c>
      <c r="K493" t="s">
        <v>34</v>
      </c>
      <c r="L493" t="s">
        <v>34</v>
      </c>
      <c r="M493" t="s">
        <v>34</v>
      </c>
      <c r="N493" t="s">
        <v>34</v>
      </c>
      <c r="O493">
        <v>0.5</v>
      </c>
      <c r="P493" t="s">
        <v>34</v>
      </c>
      <c r="Q493">
        <v>21</v>
      </c>
      <c r="R493" t="s">
        <v>34</v>
      </c>
      <c r="S493" t="s">
        <v>34</v>
      </c>
      <c r="T493">
        <v>12</v>
      </c>
      <c r="U493" t="s">
        <v>34</v>
      </c>
      <c r="V493" t="s">
        <v>34</v>
      </c>
      <c r="W493">
        <v>25</v>
      </c>
      <c r="X493" t="s">
        <v>34</v>
      </c>
      <c r="Y493">
        <v>35</v>
      </c>
      <c r="Z493" t="s">
        <v>34</v>
      </c>
      <c r="AA493">
        <v>1780</v>
      </c>
      <c r="AB493">
        <v>1200</v>
      </c>
      <c r="AC493">
        <f>([1]!Table5[[#This Row],[STDEV Nanofiber diameter '[nm']]]/[1]!Table5[[#This Row],[AVG Nanofiber diameter '[nm'] ]])*100</f>
        <v>53.254437869822489</v>
      </c>
      <c r="AD493" t="s">
        <v>34</v>
      </c>
      <c r="AE493" t="s">
        <v>129</v>
      </c>
      <c r="AF493" t="s">
        <v>36</v>
      </c>
      <c r="AG493" t="s">
        <v>34</v>
      </c>
      <c r="AH493" t="s">
        <v>34</v>
      </c>
    </row>
    <row r="494" spans="1:34" x14ac:dyDescent="0.2">
      <c r="A494" t="s">
        <v>136</v>
      </c>
      <c r="B494" t="s">
        <v>266</v>
      </c>
      <c r="C494">
        <v>0</v>
      </c>
      <c r="D494">
        <v>80</v>
      </c>
      <c r="E494" t="s">
        <v>155</v>
      </c>
      <c r="F494" t="s">
        <v>34</v>
      </c>
      <c r="G494" t="s">
        <v>34</v>
      </c>
      <c r="H494" t="s">
        <v>34</v>
      </c>
      <c r="I494" t="s">
        <v>34</v>
      </c>
      <c r="J494" t="s">
        <v>34</v>
      </c>
      <c r="K494" t="s">
        <v>34</v>
      </c>
      <c r="L494" t="s">
        <v>34</v>
      </c>
      <c r="M494" t="s">
        <v>34</v>
      </c>
      <c r="N494" t="s">
        <v>34</v>
      </c>
      <c r="O494">
        <v>0.5</v>
      </c>
      <c r="P494" t="s">
        <v>34</v>
      </c>
      <c r="Q494">
        <v>21</v>
      </c>
      <c r="R494" t="s">
        <v>34</v>
      </c>
      <c r="S494" t="s">
        <v>34</v>
      </c>
      <c r="T494">
        <v>12</v>
      </c>
      <c r="U494" t="s">
        <v>34</v>
      </c>
      <c r="V494" t="s">
        <v>34</v>
      </c>
      <c r="W494">
        <v>25</v>
      </c>
      <c r="X494" t="s">
        <v>34</v>
      </c>
      <c r="Y494">
        <v>35</v>
      </c>
      <c r="Z494" t="s">
        <v>34</v>
      </c>
      <c r="AA494">
        <v>3430</v>
      </c>
      <c r="AB494">
        <v>570</v>
      </c>
      <c r="AC494">
        <f>([1]!Table5[[#This Row],[STDEV Nanofiber diameter '[nm']]]/[1]!Table5[[#This Row],[AVG Nanofiber diameter '[nm'] ]])*100</f>
        <v>35.714285714285715</v>
      </c>
      <c r="AD494" t="s">
        <v>34</v>
      </c>
      <c r="AE494" t="s">
        <v>129</v>
      </c>
      <c r="AF494" t="s">
        <v>36</v>
      </c>
      <c r="AG494" t="s">
        <v>34</v>
      </c>
      <c r="AH494" t="s">
        <v>34</v>
      </c>
    </row>
    <row r="495" spans="1:34" x14ac:dyDescent="0.2">
      <c r="A495" t="s">
        <v>136</v>
      </c>
      <c r="B495" t="s">
        <v>266</v>
      </c>
      <c r="C495">
        <v>0</v>
      </c>
      <c r="D495">
        <v>80</v>
      </c>
      <c r="E495" t="s">
        <v>156</v>
      </c>
      <c r="F495" t="s">
        <v>34</v>
      </c>
      <c r="G495" t="s">
        <v>34</v>
      </c>
      <c r="H495" t="s">
        <v>34</v>
      </c>
      <c r="I495" t="s">
        <v>34</v>
      </c>
      <c r="J495" t="s">
        <v>34</v>
      </c>
      <c r="K495" t="s">
        <v>34</v>
      </c>
      <c r="L495" t="s">
        <v>34</v>
      </c>
      <c r="M495" t="s">
        <v>34</v>
      </c>
      <c r="N495" t="s">
        <v>34</v>
      </c>
      <c r="O495">
        <v>0.5</v>
      </c>
      <c r="P495" t="s">
        <v>34</v>
      </c>
      <c r="Q495">
        <v>21</v>
      </c>
      <c r="R495" t="s">
        <v>34</v>
      </c>
      <c r="S495" t="s">
        <v>34</v>
      </c>
      <c r="T495">
        <v>12</v>
      </c>
      <c r="U495" t="s">
        <v>34</v>
      </c>
      <c r="V495" t="s">
        <v>34</v>
      </c>
      <c r="W495">
        <v>25</v>
      </c>
      <c r="X495" t="s">
        <v>34</v>
      </c>
      <c r="Y495">
        <v>35</v>
      </c>
      <c r="Z495" t="s">
        <v>34</v>
      </c>
      <c r="AA495">
        <v>3490</v>
      </c>
      <c r="AB495">
        <v>700</v>
      </c>
      <c r="AC495">
        <f>([1]!Table5[[#This Row],[STDEV Nanofiber diameter '[nm']]]/[1]!Table5[[#This Row],[AVG Nanofiber diameter '[nm'] ]])*100</f>
        <v>28.888888888888886</v>
      </c>
      <c r="AD495" t="s">
        <v>34</v>
      </c>
      <c r="AE495" t="s">
        <v>129</v>
      </c>
      <c r="AF495" t="s">
        <v>36</v>
      </c>
      <c r="AG495" t="s">
        <v>34</v>
      </c>
      <c r="AH495" t="s">
        <v>34</v>
      </c>
    </row>
    <row r="496" spans="1:34" x14ac:dyDescent="0.2">
      <c r="A496" t="s">
        <v>136</v>
      </c>
      <c r="B496" t="s">
        <v>266</v>
      </c>
      <c r="C496">
        <v>0</v>
      </c>
      <c r="D496">
        <v>80</v>
      </c>
      <c r="E496" t="s">
        <v>157</v>
      </c>
      <c r="F496" t="s">
        <v>34</v>
      </c>
      <c r="G496" t="s">
        <v>34</v>
      </c>
      <c r="H496" t="s">
        <v>34</v>
      </c>
      <c r="I496" t="s">
        <v>34</v>
      </c>
      <c r="J496" t="s">
        <v>34</v>
      </c>
      <c r="K496" t="s">
        <v>34</v>
      </c>
      <c r="L496" t="s">
        <v>34</v>
      </c>
      <c r="M496" t="s">
        <v>34</v>
      </c>
      <c r="N496" t="s">
        <v>34</v>
      </c>
      <c r="O496">
        <v>0.5</v>
      </c>
      <c r="P496" t="s">
        <v>34</v>
      </c>
      <c r="Q496">
        <v>21</v>
      </c>
      <c r="R496" t="s">
        <v>34</v>
      </c>
      <c r="S496" t="s">
        <v>34</v>
      </c>
      <c r="T496">
        <v>12</v>
      </c>
      <c r="U496" t="s">
        <v>34</v>
      </c>
      <c r="V496" t="s">
        <v>34</v>
      </c>
      <c r="W496">
        <v>25</v>
      </c>
      <c r="X496" t="s">
        <v>34</v>
      </c>
      <c r="Y496">
        <v>35</v>
      </c>
      <c r="Z496" t="s">
        <v>34</v>
      </c>
      <c r="AA496">
        <v>3850</v>
      </c>
      <c r="AB496">
        <v>640</v>
      </c>
      <c r="AC496">
        <f>([1]!Table5[[#This Row],[STDEV Nanofiber diameter '[nm']]]/[1]!Table5[[#This Row],[AVG Nanofiber diameter '[nm'] ]])*100</f>
        <v>30.76923076923077</v>
      </c>
      <c r="AD496" t="s">
        <v>34</v>
      </c>
      <c r="AE496" t="s">
        <v>129</v>
      </c>
      <c r="AF496" t="s">
        <v>36</v>
      </c>
      <c r="AG496" t="s">
        <v>34</v>
      </c>
      <c r="AH496" t="s">
        <v>34</v>
      </c>
    </row>
    <row r="497" spans="1:34" x14ac:dyDescent="0.2">
      <c r="A497" t="s">
        <v>220</v>
      </c>
      <c r="B497" t="s">
        <v>266</v>
      </c>
      <c r="C497">
        <v>0</v>
      </c>
      <c r="D497">
        <v>80</v>
      </c>
      <c r="E497" t="s">
        <v>221</v>
      </c>
      <c r="F497" t="s">
        <v>34</v>
      </c>
      <c r="G497" t="s">
        <v>34</v>
      </c>
      <c r="H497" t="s">
        <v>34</v>
      </c>
      <c r="I497" t="s">
        <v>34</v>
      </c>
      <c r="J497" t="s">
        <v>34</v>
      </c>
      <c r="K497" t="s">
        <v>34</v>
      </c>
      <c r="L497" t="s">
        <v>34</v>
      </c>
      <c r="M497" t="s">
        <v>34</v>
      </c>
      <c r="N497" t="s">
        <v>34</v>
      </c>
      <c r="O497">
        <v>0.5</v>
      </c>
      <c r="P497" t="s">
        <v>34</v>
      </c>
      <c r="Q497">
        <v>23</v>
      </c>
      <c r="R497">
        <v>15</v>
      </c>
      <c r="S497" t="s">
        <v>34</v>
      </c>
      <c r="T497">
        <v>20</v>
      </c>
      <c r="U497" t="s">
        <v>34</v>
      </c>
      <c r="V497" t="s">
        <v>34</v>
      </c>
      <c r="W497">
        <v>25</v>
      </c>
      <c r="X497">
        <v>0.1</v>
      </c>
      <c r="Y497">
        <v>20</v>
      </c>
      <c r="Z497">
        <v>1</v>
      </c>
      <c r="AA497">
        <v>580</v>
      </c>
      <c r="AB497">
        <v>160</v>
      </c>
      <c r="AC497" t="e">
        <f>([1]!Table5[[#This Row],[STDEV Nanofiber diameter '[nm']]]/[1]!Table5[[#This Row],[AVG Nanofiber diameter '[nm'] ]])*100</f>
        <v>#VALUE!</v>
      </c>
      <c r="AD497" t="s">
        <v>34</v>
      </c>
      <c r="AE497" t="s">
        <v>135</v>
      </c>
      <c r="AF497" t="s">
        <v>36</v>
      </c>
      <c r="AG497" t="s">
        <v>34</v>
      </c>
      <c r="AH497" t="s">
        <v>34</v>
      </c>
    </row>
    <row r="498" spans="1:34" x14ac:dyDescent="0.2">
      <c r="A498" t="s">
        <v>220</v>
      </c>
      <c r="B498" t="s">
        <v>266</v>
      </c>
      <c r="C498">
        <v>0</v>
      </c>
      <c r="D498">
        <v>80</v>
      </c>
      <c r="E498" t="s">
        <v>221</v>
      </c>
      <c r="F498" t="s">
        <v>34</v>
      </c>
      <c r="G498" t="s">
        <v>34</v>
      </c>
      <c r="H498" t="s">
        <v>34</v>
      </c>
      <c r="I498" t="s">
        <v>34</v>
      </c>
      <c r="J498" t="s">
        <v>34</v>
      </c>
      <c r="K498" t="s">
        <v>34</v>
      </c>
      <c r="L498" t="s">
        <v>34</v>
      </c>
      <c r="M498" t="s">
        <v>34</v>
      </c>
      <c r="N498" t="s">
        <v>34</v>
      </c>
      <c r="O498">
        <v>0.5</v>
      </c>
      <c r="P498" t="s">
        <v>34</v>
      </c>
      <c r="Q498">
        <v>23</v>
      </c>
      <c r="R498">
        <v>15</v>
      </c>
      <c r="S498" t="s">
        <v>34</v>
      </c>
      <c r="T498">
        <v>20</v>
      </c>
      <c r="U498" t="s">
        <v>34</v>
      </c>
      <c r="V498" t="s">
        <v>34</v>
      </c>
      <c r="W498">
        <v>35</v>
      </c>
      <c r="X498">
        <v>0.1</v>
      </c>
      <c r="Y498">
        <v>20</v>
      </c>
      <c r="Z498">
        <v>1</v>
      </c>
      <c r="AA498">
        <v>200</v>
      </c>
      <c r="AB498">
        <v>80</v>
      </c>
      <c r="AC498">
        <f>([1]!Table5[[#This Row],[STDEV Nanofiber diameter '[nm']]]/[1]!Table5[[#This Row],[AVG Nanofiber diameter '[nm'] ]])*100</f>
        <v>42.331288343558285</v>
      </c>
      <c r="AD498" t="s">
        <v>34</v>
      </c>
      <c r="AE498" t="s">
        <v>135</v>
      </c>
      <c r="AF498" t="s">
        <v>36</v>
      </c>
      <c r="AG498" t="s">
        <v>34</v>
      </c>
      <c r="AH498" t="s">
        <v>34</v>
      </c>
    </row>
    <row r="499" spans="1:34" x14ac:dyDescent="0.2">
      <c r="A499" t="s">
        <v>220</v>
      </c>
      <c r="B499" t="s">
        <v>266</v>
      </c>
      <c r="C499">
        <v>0</v>
      </c>
      <c r="D499">
        <v>80</v>
      </c>
      <c r="E499" t="s">
        <v>221</v>
      </c>
      <c r="F499" t="s">
        <v>34</v>
      </c>
      <c r="G499" t="s">
        <v>34</v>
      </c>
      <c r="H499" t="s">
        <v>34</v>
      </c>
      <c r="I499" t="s">
        <v>34</v>
      </c>
      <c r="J499" t="s">
        <v>34</v>
      </c>
      <c r="K499" t="s">
        <v>34</v>
      </c>
      <c r="L499" t="s">
        <v>34</v>
      </c>
      <c r="M499" t="s">
        <v>34</v>
      </c>
      <c r="N499" t="s">
        <v>34</v>
      </c>
      <c r="O499">
        <v>0.5</v>
      </c>
      <c r="P499" t="s">
        <v>34</v>
      </c>
      <c r="Q499">
        <v>23</v>
      </c>
      <c r="R499">
        <v>15</v>
      </c>
      <c r="S499" t="s">
        <v>34</v>
      </c>
      <c r="T499">
        <v>20</v>
      </c>
      <c r="U499" t="s">
        <v>34</v>
      </c>
      <c r="V499" t="s">
        <v>34</v>
      </c>
      <c r="W499">
        <v>45</v>
      </c>
      <c r="X499">
        <v>0.1</v>
      </c>
      <c r="Y499">
        <v>20</v>
      </c>
      <c r="Z499">
        <v>1</v>
      </c>
      <c r="AA499">
        <v>160</v>
      </c>
      <c r="AB499">
        <v>60</v>
      </c>
      <c r="AC499">
        <f>([1]!Table5[[#This Row],[STDEV Nanofiber diameter '[nm']]]/[1]!Table5[[#This Row],[AVG Nanofiber diameter '[nm'] ]])*100</f>
        <v>17.553191489361701</v>
      </c>
      <c r="AD499" t="s">
        <v>34</v>
      </c>
      <c r="AE499" t="s">
        <v>222</v>
      </c>
      <c r="AF499" t="s">
        <v>36</v>
      </c>
      <c r="AG499" t="s">
        <v>34</v>
      </c>
      <c r="AH499" t="s">
        <v>34</v>
      </c>
    </row>
    <row r="500" spans="1:34" x14ac:dyDescent="0.2">
      <c r="A500" t="s">
        <v>220</v>
      </c>
      <c r="B500" t="s">
        <v>266</v>
      </c>
      <c r="C500">
        <v>0</v>
      </c>
      <c r="D500">
        <v>80</v>
      </c>
      <c r="E500" t="s">
        <v>221</v>
      </c>
      <c r="F500" t="s">
        <v>34</v>
      </c>
      <c r="G500" t="s">
        <v>34</v>
      </c>
      <c r="H500" t="s">
        <v>34</v>
      </c>
      <c r="I500" t="s">
        <v>34</v>
      </c>
      <c r="J500" t="s">
        <v>34</v>
      </c>
      <c r="K500" t="s">
        <v>34</v>
      </c>
      <c r="L500" t="s">
        <v>34</v>
      </c>
      <c r="M500" t="s">
        <v>34</v>
      </c>
      <c r="N500" t="s">
        <v>34</v>
      </c>
      <c r="O500">
        <v>0.5</v>
      </c>
      <c r="P500" t="s">
        <v>34</v>
      </c>
      <c r="Q500">
        <v>23</v>
      </c>
      <c r="R500">
        <v>15</v>
      </c>
      <c r="S500" t="s">
        <v>34</v>
      </c>
      <c r="T500">
        <v>20</v>
      </c>
      <c r="U500" t="s">
        <v>34</v>
      </c>
      <c r="V500" t="s">
        <v>34</v>
      </c>
      <c r="W500">
        <v>55</v>
      </c>
      <c r="X500">
        <v>0.1</v>
      </c>
      <c r="Y500">
        <v>20</v>
      </c>
      <c r="Z500">
        <v>1</v>
      </c>
      <c r="AA500">
        <v>0</v>
      </c>
      <c r="AB500">
        <v>0</v>
      </c>
      <c r="AC500" t="s">
        <v>34</v>
      </c>
      <c r="AD500" t="s">
        <v>34</v>
      </c>
      <c r="AE500" t="s">
        <v>223</v>
      </c>
      <c r="AF500" t="s">
        <v>36</v>
      </c>
      <c r="AG500" t="s">
        <v>34</v>
      </c>
      <c r="AH500" t="s">
        <v>34</v>
      </c>
    </row>
    <row r="501" spans="1:34" x14ac:dyDescent="0.2">
      <c r="A501" t="s">
        <v>220</v>
      </c>
      <c r="B501" t="s">
        <v>266</v>
      </c>
      <c r="C501">
        <v>0</v>
      </c>
      <c r="D501">
        <v>80</v>
      </c>
      <c r="E501" t="s">
        <v>224</v>
      </c>
      <c r="F501" t="s">
        <v>34</v>
      </c>
      <c r="G501" t="s">
        <v>34</v>
      </c>
      <c r="H501" t="s">
        <v>34</v>
      </c>
      <c r="I501" t="s">
        <v>34</v>
      </c>
      <c r="J501" t="s">
        <v>34</v>
      </c>
      <c r="K501" t="s">
        <v>34</v>
      </c>
      <c r="L501" t="s">
        <v>34</v>
      </c>
      <c r="M501" t="s">
        <v>34</v>
      </c>
      <c r="N501" t="s">
        <v>34</v>
      </c>
      <c r="O501">
        <v>0.5</v>
      </c>
      <c r="P501" t="s">
        <v>34</v>
      </c>
      <c r="Q501">
        <v>23</v>
      </c>
      <c r="R501">
        <v>15</v>
      </c>
      <c r="S501" t="s">
        <v>34</v>
      </c>
      <c r="T501">
        <v>20</v>
      </c>
      <c r="U501" t="s">
        <v>34</v>
      </c>
      <c r="V501" t="s">
        <v>34</v>
      </c>
      <c r="W501">
        <v>25</v>
      </c>
      <c r="X501">
        <v>0.1</v>
      </c>
      <c r="Y501">
        <v>20</v>
      </c>
      <c r="Z501">
        <v>1</v>
      </c>
      <c r="AA501">
        <v>460</v>
      </c>
      <c r="AB501">
        <v>200</v>
      </c>
      <c r="AC501">
        <f>([1]!Table5[[#This Row],[STDEV Nanofiber diameter '[nm']]]/[1]!Table5[[#This Row],[AVG Nanofiber diameter '[nm'] ]])*100</f>
        <v>40.400000000000006</v>
      </c>
      <c r="AD501" t="s">
        <v>34</v>
      </c>
      <c r="AE501" t="s">
        <v>135</v>
      </c>
      <c r="AF501" t="s">
        <v>36</v>
      </c>
      <c r="AG501" t="s">
        <v>34</v>
      </c>
      <c r="AH501" t="s">
        <v>34</v>
      </c>
    </row>
    <row r="502" spans="1:34" x14ac:dyDescent="0.2">
      <c r="A502" t="s">
        <v>220</v>
      </c>
      <c r="B502" t="s">
        <v>266</v>
      </c>
      <c r="C502">
        <v>0</v>
      </c>
      <c r="D502">
        <v>80</v>
      </c>
      <c r="E502" t="s">
        <v>224</v>
      </c>
      <c r="F502" t="s">
        <v>34</v>
      </c>
      <c r="G502" t="s">
        <v>34</v>
      </c>
      <c r="H502" t="s">
        <v>34</v>
      </c>
      <c r="I502" t="s">
        <v>34</v>
      </c>
      <c r="J502" t="s">
        <v>34</v>
      </c>
      <c r="K502" t="s">
        <v>34</v>
      </c>
      <c r="L502" t="s">
        <v>34</v>
      </c>
      <c r="M502" t="s">
        <v>34</v>
      </c>
      <c r="N502" t="s">
        <v>34</v>
      </c>
      <c r="O502">
        <v>0.5</v>
      </c>
      <c r="P502" t="s">
        <v>34</v>
      </c>
      <c r="Q502">
        <v>23</v>
      </c>
      <c r="R502">
        <v>15</v>
      </c>
      <c r="S502" t="s">
        <v>34</v>
      </c>
      <c r="T502">
        <v>20</v>
      </c>
      <c r="U502" t="s">
        <v>34</v>
      </c>
      <c r="V502" t="s">
        <v>34</v>
      </c>
      <c r="W502">
        <v>35</v>
      </c>
      <c r="X502">
        <v>0.1</v>
      </c>
      <c r="Y502">
        <v>20</v>
      </c>
      <c r="Z502">
        <v>1</v>
      </c>
      <c r="AA502">
        <v>185</v>
      </c>
      <c r="AB502">
        <v>80</v>
      </c>
      <c r="AC502">
        <f>([1]!Table5[[#This Row],[STDEV Nanofiber diameter '[nm']]]/[1]!Table5[[#This Row],[AVG Nanofiber diameter '[nm'] ]])*100</f>
        <v>67.415730337078656</v>
      </c>
      <c r="AD502" t="s">
        <v>34</v>
      </c>
      <c r="AE502" t="s">
        <v>135</v>
      </c>
      <c r="AF502" t="s">
        <v>36</v>
      </c>
      <c r="AG502" t="s">
        <v>34</v>
      </c>
      <c r="AH502" t="s">
        <v>34</v>
      </c>
    </row>
    <row r="503" spans="1:34" x14ac:dyDescent="0.2">
      <c r="A503" t="s">
        <v>220</v>
      </c>
      <c r="B503" t="s">
        <v>266</v>
      </c>
      <c r="C503">
        <v>0</v>
      </c>
      <c r="D503">
        <v>80</v>
      </c>
      <c r="E503" t="s">
        <v>224</v>
      </c>
      <c r="F503" t="s">
        <v>34</v>
      </c>
      <c r="G503" t="s">
        <v>34</v>
      </c>
      <c r="H503" t="s">
        <v>34</v>
      </c>
      <c r="I503" t="s">
        <v>34</v>
      </c>
      <c r="J503" t="s">
        <v>34</v>
      </c>
      <c r="K503" t="s">
        <v>34</v>
      </c>
      <c r="L503" t="s">
        <v>34</v>
      </c>
      <c r="M503" t="s">
        <v>34</v>
      </c>
      <c r="N503" t="s">
        <v>34</v>
      </c>
      <c r="O503">
        <v>0.5</v>
      </c>
      <c r="P503" t="s">
        <v>34</v>
      </c>
      <c r="Q503">
        <v>23</v>
      </c>
      <c r="R503">
        <v>15</v>
      </c>
      <c r="S503" t="s">
        <v>34</v>
      </c>
      <c r="T503">
        <v>20</v>
      </c>
      <c r="U503" t="s">
        <v>34</v>
      </c>
      <c r="V503" t="s">
        <v>34</v>
      </c>
      <c r="W503">
        <v>45</v>
      </c>
      <c r="X503">
        <v>0.1</v>
      </c>
      <c r="Y503">
        <v>20</v>
      </c>
      <c r="Z503">
        <v>1</v>
      </c>
      <c r="AA503">
        <v>160</v>
      </c>
      <c r="AB503">
        <v>50</v>
      </c>
      <c r="AC503">
        <f>([1]!Table5[[#This Row],[STDEV Nanofiber diameter '[nm']]]/[1]!Table5[[#This Row],[AVG Nanofiber diameter '[nm'] ]])*100</f>
        <v>16.618075801749271</v>
      </c>
      <c r="AD503" t="s">
        <v>34</v>
      </c>
      <c r="AE503" t="s">
        <v>135</v>
      </c>
      <c r="AF503" t="s">
        <v>36</v>
      </c>
      <c r="AG503" t="s">
        <v>34</v>
      </c>
      <c r="AH503" t="s">
        <v>34</v>
      </c>
    </row>
    <row r="504" spans="1:34" x14ac:dyDescent="0.2">
      <c r="A504" t="s">
        <v>220</v>
      </c>
      <c r="B504" t="s">
        <v>266</v>
      </c>
      <c r="C504">
        <v>0</v>
      </c>
      <c r="D504">
        <v>80</v>
      </c>
      <c r="E504" t="s">
        <v>224</v>
      </c>
      <c r="F504" t="s">
        <v>34</v>
      </c>
      <c r="G504" t="s">
        <v>34</v>
      </c>
      <c r="H504" t="s">
        <v>34</v>
      </c>
      <c r="I504" t="s">
        <v>34</v>
      </c>
      <c r="J504" t="s">
        <v>34</v>
      </c>
      <c r="K504" t="s">
        <v>34</v>
      </c>
      <c r="L504" t="s">
        <v>34</v>
      </c>
      <c r="M504" t="s">
        <v>34</v>
      </c>
      <c r="N504" t="s">
        <v>34</v>
      </c>
      <c r="O504">
        <v>0.5</v>
      </c>
      <c r="P504" t="s">
        <v>34</v>
      </c>
      <c r="Q504">
        <v>23</v>
      </c>
      <c r="R504">
        <v>15</v>
      </c>
      <c r="S504" t="s">
        <v>34</v>
      </c>
      <c r="T504">
        <v>20</v>
      </c>
      <c r="U504" t="s">
        <v>34</v>
      </c>
      <c r="V504" t="s">
        <v>34</v>
      </c>
      <c r="W504">
        <v>55</v>
      </c>
      <c r="X504">
        <v>0.1</v>
      </c>
      <c r="Y504">
        <v>20</v>
      </c>
      <c r="Z504">
        <v>1</v>
      </c>
      <c r="AA504">
        <v>0</v>
      </c>
      <c r="AB504">
        <v>0</v>
      </c>
      <c r="AC504" t="s">
        <v>34</v>
      </c>
      <c r="AD504" t="s">
        <v>34</v>
      </c>
      <c r="AE504" t="s">
        <v>223</v>
      </c>
      <c r="AF504" t="s">
        <v>36</v>
      </c>
      <c r="AG504" t="s">
        <v>34</v>
      </c>
      <c r="AH504" t="s">
        <v>34</v>
      </c>
    </row>
    <row r="505" spans="1:34" x14ac:dyDescent="0.2">
      <c r="A505" t="s">
        <v>220</v>
      </c>
      <c r="B505" t="s">
        <v>266</v>
      </c>
      <c r="C505">
        <v>0</v>
      </c>
      <c r="D505">
        <v>80</v>
      </c>
      <c r="E505" t="s">
        <v>225</v>
      </c>
      <c r="F505" t="s">
        <v>34</v>
      </c>
      <c r="G505" t="s">
        <v>34</v>
      </c>
      <c r="H505" t="s">
        <v>34</v>
      </c>
      <c r="I505" t="s">
        <v>34</v>
      </c>
      <c r="J505" t="s">
        <v>34</v>
      </c>
      <c r="K505" t="s">
        <v>34</v>
      </c>
      <c r="L505" t="s">
        <v>34</v>
      </c>
      <c r="M505" t="s">
        <v>34</v>
      </c>
      <c r="N505" t="s">
        <v>34</v>
      </c>
      <c r="O505">
        <v>0.5</v>
      </c>
      <c r="P505" t="s">
        <v>34</v>
      </c>
      <c r="Q505">
        <v>23</v>
      </c>
      <c r="R505">
        <v>15</v>
      </c>
      <c r="S505" t="s">
        <v>34</v>
      </c>
      <c r="T505">
        <v>20</v>
      </c>
      <c r="U505" t="s">
        <v>34</v>
      </c>
      <c r="V505" t="s">
        <v>34</v>
      </c>
      <c r="W505">
        <v>25</v>
      </c>
      <c r="X505">
        <v>0.1</v>
      </c>
      <c r="Y505">
        <v>20</v>
      </c>
      <c r="Z505">
        <v>1</v>
      </c>
      <c r="AA505">
        <v>0</v>
      </c>
      <c r="AB505">
        <v>0</v>
      </c>
      <c r="AC505" t="s">
        <v>34</v>
      </c>
      <c r="AD505" t="s">
        <v>34</v>
      </c>
      <c r="AE505" t="s">
        <v>223</v>
      </c>
      <c r="AF505" t="s">
        <v>36</v>
      </c>
      <c r="AG505" t="s">
        <v>34</v>
      </c>
      <c r="AH505" t="s">
        <v>34</v>
      </c>
    </row>
    <row r="506" spans="1:34" x14ac:dyDescent="0.2">
      <c r="A506" t="s">
        <v>220</v>
      </c>
      <c r="B506" t="s">
        <v>266</v>
      </c>
      <c r="C506">
        <v>0</v>
      </c>
      <c r="D506">
        <v>80</v>
      </c>
      <c r="E506" t="s">
        <v>225</v>
      </c>
      <c r="F506" t="s">
        <v>34</v>
      </c>
      <c r="G506" t="s">
        <v>34</v>
      </c>
      <c r="H506" t="s">
        <v>34</v>
      </c>
      <c r="I506" t="s">
        <v>34</v>
      </c>
      <c r="J506" t="s">
        <v>34</v>
      </c>
      <c r="K506" t="s">
        <v>34</v>
      </c>
      <c r="L506" t="s">
        <v>34</v>
      </c>
      <c r="M506" t="s">
        <v>34</v>
      </c>
      <c r="N506" t="s">
        <v>34</v>
      </c>
      <c r="O506">
        <v>0.5</v>
      </c>
      <c r="P506" t="s">
        <v>34</v>
      </c>
      <c r="Q506">
        <v>23</v>
      </c>
      <c r="R506">
        <v>15</v>
      </c>
      <c r="S506" t="s">
        <v>34</v>
      </c>
      <c r="T506">
        <v>20</v>
      </c>
      <c r="U506" t="s">
        <v>34</v>
      </c>
      <c r="V506" t="s">
        <v>34</v>
      </c>
      <c r="W506">
        <v>35</v>
      </c>
      <c r="X506">
        <v>0.1</v>
      </c>
      <c r="Y506">
        <v>20</v>
      </c>
      <c r="Z506">
        <v>1</v>
      </c>
      <c r="AA506">
        <v>0</v>
      </c>
      <c r="AB506">
        <v>0</v>
      </c>
      <c r="AC506" t="s">
        <v>34</v>
      </c>
      <c r="AD506" t="s">
        <v>34</v>
      </c>
      <c r="AE506" t="s">
        <v>226</v>
      </c>
      <c r="AF506" t="s">
        <v>36</v>
      </c>
      <c r="AG506" t="s">
        <v>34</v>
      </c>
      <c r="AH506" t="s">
        <v>34</v>
      </c>
    </row>
    <row r="507" spans="1:34" x14ac:dyDescent="0.2">
      <c r="A507" t="s">
        <v>220</v>
      </c>
      <c r="B507" t="s">
        <v>266</v>
      </c>
      <c r="C507">
        <v>0</v>
      </c>
      <c r="D507">
        <v>80</v>
      </c>
      <c r="E507" t="s">
        <v>225</v>
      </c>
      <c r="F507" t="s">
        <v>34</v>
      </c>
      <c r="G507" t="s">
        <v>34</v>
      </c>
      <c r="H507" t="s">
        <v>34</v>
      </c>
      <c r="I507" t="s">
        <v>34</v>
      </c>
      <c r="J507" t="s">
        <v>34</v>
      </c>
      <c r="K507" t="s">
        <v>34</v>
      </c>
      <c r="L507" t="s">
        <v>34</v>
      </c>
      <c r="M507" t="s">
        <v>34</v>
      </c>
      <c r="N507" t="s">
        <v>34</v>
      </c>
      <c r="O507">
        <v>0.5</v>
      </c>
      <c r="P507" t="s">
        <v>34</v>
      </c>
      <c r="Q507">
        <v>23</v>
      </c>
      <c r="R507">
        <v>15</v>
      </c>
      <c r="S507" t="s">
        <v>34</v>
      </c>
      <c r="T507">
        <v>20</v>
      </c>
      <c r="U507" t="s">
        <v>34</v>
      </c>
      <c r="V507" t="s">
        <v>34</v>
      </c>
      <c r="W507">
        <v>45</v>
      </c>
      <c r="X507">
        <v>0.1</v>
      </c>
      <c r="Y507">
        <v>20</v>
      </c>
      <c r="Z507">
        <v>1</v>
      </c>
      <c r="AA507">
        <v>220</v>
      </c>
      <c r="AB507">
        <v>80</v>
      </c>
      <c r="AC507">
        <f>([1]!Table5[[#This Row],[STDEV Nanofiber diameter '[nm']]]/[1]!Table5[[#This Row],[AVG Nanofiber diameter '[nm'] ]])*100</f>
        <v>40</v>
      </c>
      <c r="AD507" t="s">
        <v>34</v>
      </c>
      <c r="AE507" t="s">
        <v>227</v>
      </c>
      <c r="AF507" t="s">
        <v>36</v>
      </c>
      <c r="AG507" t="s">
        <v>34</v>
      </c>
      <c r="AH507" t="s">
        <v>34</v>
      </c>
    </row>
    <row r="508" spans="1:34" x14ac:dyDescent="0.2">
      <c r="A508" t="s">
        <v>220</v>
      </c>
      <c r="B508" t="s">
        <v>266</v>
      </c>
      <c r="C508">
        <v>0</v>
      </c>
      <c r="D508">
        <v>80</v>
      </c>
      <c r="E508" t="s">
        <v>225</v>
      </c>
      <c r="F508" t="s">
        <v>34</v>
      </c>
      <c r="G508" t="s">
        <v>34</v>
      </c>
      <c r="H508" t="s">
        <v>34</v>
      </c>
      <c r="I508" t="s">
        <v>34</v>
      </c>
      <c r="J508" t="s">
        <v>34</v>
      </c>
      <c r="K508" t="s">
        <v>34</v>
      </c>
      <c r="L508" t="s">
        <v>34</v>
      </c>
      <c r="M508" t="s">
        <v>34</v>
      </c>
      <c r="N508" t="s">
        <v>34</v>
      </c>
      <c r="O508">
        <v>0.5</v>
      </c>
      <c r="P508" t="s">
        <v>34</v>
      </c>
      <c r="Q508">
        <v>23</v>
      </c>
      <c r="R508">
        <v>15</v>
      </c>
      <c r="S508" t="s">
        <v>34</v>
      </c>
      <c r="T508">
        <v>20</v>
      </c>
      <c r="U508" t="s">
        <v>34</v>
      </c>
      <c r="V508" t="s">
        <v>34</v>
      </c>
      <c r="W508">
        <v>55</v>
      </c>
      <c r="X508">
        <v>0.1</v>
      </c>
      <c r="Y508">
        <v>20</v>
      </c>
      <c r="Z508">
        <v>1</v>
      </c>
      <c r="AA508">
        <v>0</v>
      </c>
      <c r="AB508">
        <v>0</v>
      </c>
      <c r="AC508" t="s">
        <v>34</v>
      </c>
      <c r="AD508" t="s">
        <v>34</v>
      </c>
      <c r="AE508" t="s">
        <v>228</v>
      </c>
      <c r="AF508" t="s">
        <v>36</v>
      </c>
      <c r="AG508" t="s">
        <v>34</v>
      </c>
      <c r="AH508" t="s">
        <v>34</v>
      </c>
    </row>
    <row r="509" spans="1:34" x14ac:dyDescent="0.2">
      <c r="A509" t="s">
        <v>265</v>
      </c>
      <c r="B509" t="s">
        <v>266</v>
      </c>
      <c r="C509">
        <v>0</v>
      </c>
      <c r="D509" t="s">
        <v>34</v>
      </c>
      <c r="E509" t="s">
        <v>267</v>
      </c>
      <c r="F509" t="s">
        <v>34</v>
      </c>
      <c r="G509" t="s">
        <v>34</v>
      </c>
      <c r="H509" t="s">
        <v>34</v>
      </c>
      <c r="I509" t="s">
        <v>34</v>
      </c>
      <c r="J509" t="s">
        <v>34</v>
      </c>
      <c r="K509" t="s">
        <v>34</v>
      </c>
      <c r="L509" t="s">
        <v>34</v>
      </c>
      <c r="M509" t="s">
        <v>34</v>
      </c>
      <c r="N509" t="s">
        <v>34</v>
      </c>
      <c r="O509">
        <v>1.2</v>
      </c>
      <c r="P509" t="s">
        <v>34</v>
      </c>
      <c r="Q509" t="s">
        <v>34</v>
      </c>
      <c r="R509">
        <v>20</v>
      </c>
      <c r="S509" t="s">
        <v>34</v>
      </c>
      <c r="T509">
        <v>23</v>
      </c>
      <c r="U509" t="s">
        <v>34</v>
      </c>
      <c r="V509" t="s">
        <v>34</v>
      </c>
      <c r="W509">
        <v>24</v>
      </c>
      <c r="X509">
        <v>1</v>
      </c>
      <c r="Y509">
        <v>30</v>
      </c>
      <c r="Z509">
        <v>5</v>
      </c>
      <c r="AA509">
        <v>310</v>
      </c>
      <c r="AB509">
        <v>40</v>
      </c>
      <c r="AC509" t="e">
        <f>([1]!Table5[[#This Row],[STDEV Nanofiber diameter '[nm']]]/[1]!Table5[[#This Row],[AVG Nanofiber diameter '[nm'] ]])*100</f>
        <v>#DIV/0!</v>
      </c>
      <c r="AD509" t="s">
        <v>34</v>
      </c>
      <c r="AE509" t="s">
        <v>56</v>
      </c>
      <c r="AF509" t="s">
        <v>47</v>
      </c>
      <c r="AG509">
        <v>300</v>
      </c>
      <c r="AH509" t="s">
        <v>34</v>
      </c>
    </row>
    <row r="510" spans="1:34" x14ac:dyDescent="0.2">
      <c r="A510" t="s">
        <v>265</v>
      </c>
      <c r="B510" t="s">
        <v>266</v>
      </c>
      <c r="C510">
        <v>0</v>
      </c>
      <c r="D510" t="s">
        <v>34</v>
      </c>
      <c r="E510" t="s">
        <v>268</v>
      </c>
      <c r="F510" t="s">
        <v>34</v>
      </c>
      <c r="G510" t="s">
        <v>34</v>
      </c>
      <c r="H510" t="s">
        <v>34</v>
      </c>
      <c r="I510" t="s">
        <v>34</v>
      </c>
      <c r="J510" t="s">
        <v>34</v>
      </c>
      <c r="K510" t="s">
        <v>34</v>
      </c>
      <c r="L510" t="s">
        <v>34</v>
      </c>
      <c r="M510" t="s">
        <v>34</v>
      </c>
      <c r="N510" t="s">
        <v>34</v>
      </c>
      <c r="O510">
        <v>1.3</v>
      </c>
      <c r="P510" t="s">
        <v>34</v>
      </c>
      <c r="Q510" t="s">
        <v>34</v>
      </c>
      <c r="R510">
        <v>20</v>
      </c>
      <c r="S510" t="s">
        <v>34</v>
      </c>
      <c r="T510">
        <v>23.5</v>
      </c>
      <c r="U510" t="s">
        <v>34</v>
      </c>
      <c r="V510" t="s">
        <v>34</v>
      </c>
      <c r="W510">
        <v>24</v>
      </c>
      <c r="X510">
        <v>1</v>
      </c>
      <c r="Y510">
        <v>30</v>
      </c>
      <c r="Z510">
        <v>5</v>
      </c>
      <c r="AA510">
        <v>560</v>
      </c>
      <c r="AB510">
        <v>90</v>
      </c>
      <c r="AC510">
        <f>([1]!Table5[[#This Row],[STDEV Nanofiber diameter '[nm']]]/[1]!Table5[[#This Row],[AVG Nanofiber diameter '[nm'] ]])*100</f>
        <v>43.478260869565219</v>
      </c>
      <c r="AD510" t="s">
        <v>34</v>
      </c>
      <c r="AE510" t="s">
        <v>56</v>
      </c>
      <c r="AF510" t="s">
        <v>47</v>
      </c>
      <c r="AG510">
        <v>300</v>
      </c>
      <c r="AH510" t="s">
        <v>34</v>
      </c>
    </row>
    <row r="511" spans="1:34" x14ac:dyDescent="0.2">
      <c r="A511" t="s">
        <v>265</v>
      </c>
      <c r="B511" t="s">
        <v>266</v>
      </c>
      <c r="C511">
        <v>0</v>
      </c>
      <c r="D511" t="s">
        <v>34</v>
      </c>
      <c r="E511" t="s">
        <v>269</v>
      </c>
      <c r="F511" t="s">
        <v>34</v>
      </c>
      <c r="G511" t="s">
        <v>34</v>
      </c>
      <c r="H511" t="s">
        <v>34</v>
      </c>
      <c r="I511" t="s">
        <v>34</v>
      </c>
      <c r="J511" t="s">
        <v>34</v>
      </c>
      <c r="K511" t="s">
        <v>34</v>
      </c>
      <c r="L511" t="s">
        <v>34</v>
      </c>
      <c r="M511" t="s">
        <v>34</v>
      </c>
      <c r="N511" t="s">
        <v>34</v>
      </c>
      <c r="O511">
        <v>1.3</v>
      </c>
      <c r="P511" t="s">
        <v>34</v>
      </c>
      <c r="Q511" t="s">
        <v>34</v>
      </c>
      <c r="R511">
        <v>20</v>
      </c>
      <c r="S511" t="s">
        <v>34</v>
      </c>
      <c r="T511">
        <v>23</v>
      </c>
      <c r="U511" t="s">
        <v>34</v>
      </c>
      <c r="V511" t="s">
        <v>34</v>
      </c>
      <c r="W511">
        <v>24</v>
      </c>
      <c r="X511">
        <v>1</v>
      </c>
      <c r="Y511">
        <v>30</v>
      </c>
      <c r="Z511">
        <v>5</v>
      </c>
      <c r="AA511">
        <v>190</v>
      </c>
      <c r="AB511">
        <v>30</v>
      </c>
      <c r="AC511">
        <f>([1]!Table5[[#This Row],[STDEV Nanofiber diameter '[nm']]]/[1]!Table5[[#This Row],[AVG Nanofiber diameter '[nm'] ]])*100</f>
        <v>43.243243243243242</v>
      </c>
      <c r="AD511" t="s">
        <v>34</v>
      </c>
      <c r="AE511" t="s">
        <v>257</v>
      </c>
      <c r="AF511" t="s">
        <v>47</v>
      </c>
      <c r="AG511">
        <v>300</v>
      </c>
      <c r="AH511" t="s">
        <v>34</v>
      </c>
    </row>
    <row r="512" spans="1:34" x14ac:dyDescent="0.2">
      <c r="A512" t="s">
        <v>265</v>
      </c>
      <c r="B512" t="s">
        <v>266</v>
      </c>
      <c r="C512">
        <v>0</v>
      </c>
      <c r="D512" t="s">
        <v>34</v>
      </c>
      <c r="E512" t="s">
        <v>270</v>
      </c>
      <c r="F512" t="s">
        <v>34</v>
      </c>
      <c r="G512" t="s">
        <v>34</v>
      </c>
      <c r="H512" t="s">
        <v>34</v>
      </c>
      <c r="I512" t="s">
        <v>34</v>
      </c>
      <c r="J512" t="s">
        <v>34</v>
      </c>
      <c r="K512" t="s">
        <v>34</v>
      </c>
      <c r="L512" t="s">
        <v>34</v>
      </c>
      <c r="M512" t="s">
        <v>34</v>
      </c>
      <c r="N512" t="s">
        <v>34</v>
      </c>
      <c r="O512">
        <v>1.3</v>
      </c>
      <c r="P512" t="s">
        <v>34</v>
      </c>
      <c r="Q512" t="s">
        <v>34</v>
      </c>
      <c r="R512">
        <v>20</v>
      </c>
      <c r="S512" t="s">
        <v>34</v>
      </c>
      <c r="T512">
        <v>24.5</v>
      </c>
      <c r="U512" t="s">
        <v>34</v>
      </c>
      <c r="V512" t="s">
        <v>34</v>
      </c>
      <c r="W512">
        <v>24</v>
      </c>
      <c r="X512">
        <v>1</v>
      </c>
      <c r="Y512">
        <v>30</v>
      </c>
      <c r="Z512">
        <v>5</v>
      </c>
      <c r="AA512">
        <v>130</v>
      </c>
      <c r="AB512">
        <v>20</v>
      </c>
      <c r="AC512">
        <f>([1]!Table5[[#This Row],[STDEV Nanofiber diameter '[nm']]]/[1]!Table5[[#This Row],[AVG Nanofiber diameter '[nm'] ]])*100</f>
        <v>31.25</v>
      </c>
      <c r="AD512" t="s">
        <v>34</v>
      </c>
      <c r="AE512" t="s">
        <v>257</v>
      </c>
      <c r="AF512" t="s">
        <v>47</v>
      </c>
      <c r="AG512">
        <v>300</v>
      </c>
      <c r="AH512" t="s">
        <v>34</v>
      </c>
    </row>
    <row r="513" spans="1:34" x14ac:dyDescent="0.2">
      <c r="A513" t="s">
        <v>265</v>
      </c>
      <c r="B513" t="s">
        <v>266</v>
      </c>
      <c r="C513">
        <v>0</v>
      </c>
      <c r="D513" t="s">
        <v>34</v>
      </c>
      <c r="E513" t="s">
        <v>271</v>
      </c>
      <c r="F513" t="s">
        <v>34</v>
      </c>
      <c r="G513" t="s">
        <v>34</v>
      </c>
      <c r="H513" t="s">
        <v>34</v>
      </c>
      <c r="I513" t="s">
        <v>34</v>
      </c>
      <c r="J513" t="s">
        <v>34</v>
      </c>
      <c r="K513" t="s">
        <v>34</v>
      </c>
      <c r="L513" t="s">
        <v>34</v>
      </c>
      <c r="M513" t="s">
        <v>34</v>
      </c>
      <c r="N513" t="s">
        <v>34</v>
      </c>
      <c r="O513">
        <v>1.4</v>
      </c>
      <c r="P513" t="s">
        <v>34</v>
      </c>
      <c r="Q513" t="s">
        <v>34</v>
      </c>
      <c r="R513">
        <v>20</v>
      </c>
      <c r="S513" t="s">
        <v>34</v>
      </c>
      <c r="T513">
        <v>24.5</v>
      </c>
      <c r="U513" t="s">
        <v>34</v>
      </c>
      <c r="V513" t="s">
        <v>34</v>
      </c>
      <c r="W513">
        <v>24</v>
      </c>
      <c r="X513">
        <v>1</v>
      </c>
      <c r="Y513">
        <v>30</v>
      </c>
      <c r="Z513">
        <v>5</v>
      </c>
      <c r="AA513">
        <v>370</v>
      </c>
      <c r="AB513">
        <v>80</v>
      </c>
      <c r="AC513" t="e">
        <f>([1]!Table5[[#This Row],[STDEV Nanofiber diameter '[nm']]]/[1]!Table5[[#This Row],[AVG Nanofiber diameter '[nm'] ]])*100</f>
        <v>#DIV/0!</v>
      </c>
      <c r="AD513" t="s">
        <v>34</v>
      </c>
      <c r="AE513" t="s">
        <v>257</v>
      </c>
      <c r="AF513" t="s">
        <v>47</v>
      </c>
      <c r="AG513">
        <v>300</v>
      </c>
      <c r="AH513" t="s">
        <v>34</v>
      </c>
    </row>
    <row r="514" spans="1:34" x14ac:dyDescent="0.2">
      <c r="A514" t="s">
        <v>265</v>
      </c>
      <c r="B514" t="s">
        <v>266</v>
      </c>
      <c r="C514">
        <v>0</v>
      </c>
      <c r="D514" t="s">
        <v>34</v>
      </c>
      <c r="E514" t="s">
        <v>272</v>
      </c>
      <c r="F514" t="s">
        <v>34</v>
      </c>
      <c r="G514" t="s">
        <v>34</v>
      </c>
      <c r="H514" t="s">
        <v>34</v>
      </c>
      <c r="I514" t="s">
        <v>34</v>
      </c>
      <c r="J514" t="s">
        <v>34</v>
      </c>
      <c r="K514" t="s">
        <v>34</v>
      </c>
      <c r="L514" t="s">
        <v>34</v>
      </c>
      <c r="M514" t="s">
        <v>34</v>
      </c>
      <c r="N514" t="s">
        <v>34</v>
      </c>
      <c r="O514">
        <v>1.4</v>
      </c>
      <c r="P514" t="s">
        <v>34</v>
      </c>
      <c r="Q514" t="s">
        <v>34</v>
      </c>
      <c r="R514">
        <v>20</v>
      </c>
      <c r="S514" t="s">
        <v>34</v>
      </c>
      <c r="T514">
        <v>25</v>
      </c>
      <c r="U514" t="s">
        <v>34</v>
      </c>
      <c r="V514" t="s">
        <v>34</v>
      </c>
      <c r="W514">
        <v>24</v>
      </c>
      <c r="X514">
        <v>1</v>
      </c>
      <c r="Y514">
        <v>30</v>
      </c>
      <c r="Z514">
        <v>5</v>
      </c>
      <c r="AA514">
        <v>160</v>
      </c>
      <c r="AB514">
        <v>30</v>
      </c>
      <c r="AC514" t="e">
        <f>([1]!Table5[[#This Row],[STDEV Nanofiber diameter '[nm']]]/[1]!Table5[[#This Row],[AVG Nanofiber diameter '[nm'] ]])*100</f>
        <v>#DIV/0!</v>
      </c>
      <c r="AD514" t="s">
        <v>34</v>
      </c>
      <c r="AE514" t="s">
        <v>257</v>
      </c>
      <c r="AF514" t="s">
        <v>47</v>
      </c>
      <c r="AG514">
        <v>300</v>
      </c>
      <c r="AH514" t="s">
        <v>34</v>
      </c>
    </row>
    <row r="515" spans="1:34" x14ac:dyDescent="0.2">
      <c r="A515" t="s">
        <v>458</v>
      </c>
      <c r="B515" t="s">
        <v>266</v>
      </c>
      <c r="C515">
        <v>0</v>
      </c>
      <c r="D515">
        <v>80</v>
      </c>
      <c r="E515" t="s">
        <v>459</v>
      </c>
      <c r="F515" t="s">
        <v>34</v>
      </c>
      <c r="G515" t="s">
        <v>34</v>
      </c>
      <c r="H515" t="s">
        <v>34</v>
      </c>
      <c r="I515" t="s">
        <v>34</v>
      </c>
      <c r="J515" t="s">
        <v>34</v>
      </c>
      <c r="K515" t="s">
        <v>34</v>
      </c>
      <c r="L515" t="s">
        <v>34</v>
      </c>
      <c r="M515" t="s">
        <v>34</v>
      </c>
      <c r="N515" t="s">
        <v>34</v>
      </c>
      <c r="O515" t="s">
        <v>34</v>
      </c>
      <c r="P515" t="s">
        <v>34</v>
      </c>
      <c r="Q515">
        <v>20</v>
      </c>
      <c r="R515">
        <v>17.5</v>
      </c>
      <c r="S515" t="s">
        <v>34</v>
      </c>
      <c r="T515">
        <v>15</v>
      </c>
      <c r="U515" t="s">
        <v>34</v>
      </c>
      <c r="V515" t="s">
        <v>460</v>
      </c>
      <c r="W515">
        <f t="shared" ref="W515:W530" si="13">AVERAGE(22.25)</f>
        <v>22.25</v>
      </c>
      <c r="X515">
        <f t="shared" ref="X515:X530" si="14">_xlfn.STDEV.P(22.25)</f>
        <v>0</v>
      </c>
      <c r="Y515" t="s">
        <v>34</v>
      </c>
      <c r="Z515" t="s">
        <v>34</v>
      </c>
      <c r="AA515">
        <v>400</v>
      </c>
      <c r="AB515" t="s">
        <v>34</v>
      </c>
      <c r="AC515" t="s">
        <v>34</v>
      </c>
      <c r="AD515" t="s">
        <v>34</v>
      </c>
      <c r="AE515" t="s">
        <v>34</v>
      </c>
      <c r="AF515" t="s">
        <v>36</v>
      </c>
      <c r="AG515" t="s">
        <v>34</v>
      </c>
      <c r="AH515" t="s">
        <v>34</v>
      </c>
    </row>
    <row r="516" spans="1:34" x14ac:dyDescent="0.2">
      <c r="A516" t="s">
        <v>458</v>
      </c>
      <c r="B516" t="s">
        <v>266</v>
      </c>
      <c r="C516">
        <v>0</v>
      </c>
      <c r="D516">
        <v>80</v>
      </c>
      <c r="E516" t="s">
        <v>459</v>
      </c>
      <c r="F516" t="s">
        <v>34</v>
      </c>
      <c r="G516" t="s">
        <v>34</v>
      </c>
      <c r="H516" t="s">
        <v>34</v>
      </c>
      <c r="I516" t="s">
        <v>34</v>
      </c>
      <c r="J516" t="s">
        <v>34</v>
      </c>
      <c r="K516" t="s">
        <v>34</v>
      </c>
      <c r="L516" t="s">
        <v>34</v>
      </c>
      <c r="M516" t="s">
        <v>34</v>
      </c>
      <c r="N516" t="s">
        <v>34</v>
      </c>
      <c r="O516" t="s">
        <v>34</v>
      </c>
      <c r="P516" t="s">
        <v>34</v>
      </c>
      <c r="Q516">
        <v>20</v>
      </c>
      <c r="R516">
        <v>17.5</v>
      </c>
      <c r="S516" t="s">
        <v>34</v>
      </c>
      <c r="T516">
        <v>15</v>
      </c>
      <c r="U516" t="s">
        <v>34</v>
      </c>
      <c r="V516" t="s">
        <v>461</v>
      </c>
      <c r="W516">
        <f t="shared" si="13"/>
        <v>22.25</v>
      </c>
      <c r="X516">
        <f t="shared" si="14"/>
        <v>0</v>
      </c>
      <c r="Y516" t="s">
        <v>34</v>
      </c>
      <c r="Z516" t="s">
        <v>34</v>
      </c>
      <c r="AA516">
        <v>1050</v>
      </c>
      <c r="AB516">
        <v>50</v>
      </c>
      <c r="AC516" t="s">
        <v>34</v>
      </c>
      <c r="AD516" t="s">
        <v>34</v>
      </c>
      <c r="AE516" t="s">
        <v>34</v>
      </c>
      <c r="AF516" t="s">
        <v>36</v>
      </c>
      <c r="AG516" t="s">
        <v>34</v>
      </c>
      <c r="AH516" t="s">
        <v>34</v>
      </c>
    </row>
    <row r="517" spans="1:34" x14ac:dyDescent="0.2">
      <c r="A517" t="s">
        <v>458</v>
      </c>
      <c r="B517" t="s">
        <v>266</v>
      </c>
      <c r="C517">
        <v>0</v>
      </c>
      <c r="D517">
        <v>80</v>
      </c>
      <c r="E517" t="s">
        <v>459</v>
      </c>
      <c r="F517" t="s">
        <v>34</v>
      </c>
      <c r="G517" t="s">
        <v>34</v>
      </c>
      <c r="H517" t="s">
        <v>34</v>
      </c>
      <c r="I517" t="s">
        <v>34</v>
      </c>
      <c r="J517" t="s">
        <v>34</v>
      </c>
      <c r="K517" t="s">
        <v>34</v>
      </c>
      <c r="L517" t="s">
        <v>34</v>
      </c>
      <c r="M517" t="s">
        <v>34</v>
      </c>
      <c r="N517" t="s">
        <v>34</v>
      </c>
      <c r="O517" t="s">
        <v>34</v>
      </c>
      <c r="P517" t="s">
        <v>34</v>
      </c>
      <c r="Q517">
        <v>20</v>
      </c>
      <c r="R517">
        <v>17.5</v>
      </c>
      <c r="S517" t="s">
        <v>34</v>
      </c>
      <c r="T517">
        <v>15</v>
      </c>
      <c r="U517" t="s">
        <v>34</v>
      </c>
      <c r="V517" t="s">
        <v>462</v>
      </c>
      <c r="W517">
        <f t="shared" si="13"/>
        <v>22.25</v>
      </c>
      <c r="X517">
        <f t="shared" si="14"/>
        <v>0</v>
      </c>
      <c r="Y517" t="s">
        <v>34</v>
      </c>
      <c r="Z517" t="s">
        <v>34</v>
      </c>
      <c r="AA517">
        <v>1650</v>
      </c>
      <c r="AB517">
        <v>90</v>
      </c>
      <c r="AC517" t="s">
        <v>34</v>
      </c>
      <c r="AD517" t="s">
        <v>34</v>
      </c>
      <c r="AE517" t="s">
        <v>34</v>
      </c>
      <c r="AF517" t="s">
        <v>36</v>
      </c>
      <c r="AG517" t="s">
        <v>34</v>
      </c>
      <c r="AH517" t="s">
        <v>34</v>
      </c>
    </row>
    <row r="518" spans="1:34" x14ac:dyDescent="0.2">
      <c r="A518" t="s">
        <v>458</v>
      </c>
      <c r="B518" t="s">
        <v>266</v>
      </c>
      <c r="C518">
        <v>0</v>
      </c>
      <c r="D518">
        <v>80</v>
      </c>
      <c r="E518" t="s">
        <v>459</v>
      </c>
      <c r="F518" t="s">
        <v>34</v>
      </c>
      <c r="G518" t="s">
        <v>34</v>
      </c>
      <c r="H518" t="s">
        <v>34</v>
      </c>
      <c r="I518" t="s">
        <v>34</v>
      </c>
      <c r="J518" t="s">
        <v>34</v>
      </c>
      <c r="K518" t="s">
        <v>34</v>
      </c>
      <c r="L518" t="s">
        <v>34</v>
      </c>
      <c r="M518" t="s">
        <v>34</v>
      </c>
      <c r="N518" t="s">
        <v>34</v>
      </c>
      <c r="O518" t="s">
        <v>34</v>
      </c>
      <c r="P518" t="s">
        <v>34</v>
      </c>
      <c r="Q518">
        <v>20</v>
      </c>
      <c r="R518">
        <v>17.5</v>
      </c>
      <c r="S518" t="s">
        <v>34</v>
      </c>
      <c r="T518">
        <v>10</v>
      </c>
      <c r="U518" t="s">
        <v>34</v>
      </c>
      <c r="V518" t="s">
        <v>460</v>
      </c>
      <c r="W518">
        <f t="shared" si="13"/>
        <v>22.25</v>
      </c>
      <c r="X518">
        <f t="shared" si="14"/>
        <v>0</v>
      </c>
      <c r="Y518" t="s">
        <v>34</v>
      </c>
      <c r="Z518" t="s">
        <v>34</v>
      </c>
      <c r="AA518">
        <v>790</v>
      </c>
      <c r="AB518">
        <v>60</v>
      </c>
      <c r="AC518" t="s">
        <v>34</v>
      </c>
      <c r="AD518" t="s">
        <v>34</v>
      </c>
      <c r="AE518" t="s">
        <v>34</v>
      </c>
      <c r="AF518" t="s">
        <v>36</v>
      </c>
      <c r="AG518" t="s">
        <v>34</v>
      </c>
      <c r="AH518" t="s">
        <v>34</v>
      </c>
    </row>
    <row r="519" spans="1:34" x14ac:dyDescent="0.2">
      <c r="A519" t="s">
        <v>458</v>
      </c>
      <c r="B519" t="s">
        <v>266</v>
      </c>
      <c r="C519">
        <v>0</v>
      </c>
      <c r="D519">
        <v>80</v>
      </c>
      <c r="E519" t="s">
        <v>459</v>
      </c>
      <c r="F519" t="s">
        <v>34</v>
      </c>
      <c r="G519" t="s">
        <v>34</v>
      </c>
      <c r="H519" t="s">
        <v>34</v>
      </c>
      <c r="I519" t="s">
        <v>34</v>
      </c>
      <c r="J519" t="s">
        <v>34</v>
      </c>
      <c r="K519" t="s">
        <v>34</v>
      </c>
      <c r="L519" t="s">
        <v>34</v>
      </c>
      <c r="M519" t="s">
        <v>34</v>
      </c>
      <c r="N519" t="s">
        <v>34</v>
      </c>
      <c r="O519" t="s">
        <v>34</v>
      </c>
      <c r="P519" t="s">
        <v>34</v>
      </c>
      <c r="Q519">
        <v>20</v>
      </c>
      <c r="R519">
        <v>17.5</v>
      </c>
      <c r="S519" t="s">
        <v>34</v>
      </c>
      <c r="T519">
        <v>15</v>
      </c>
      <c r="U519" t="s">
        <v>34</v>
      </c>
      <c r="V519" t="s">
        <v>460</v>
      </c>
      <c r="W519">
        <f t="shared" si="13"/>
        <v>22.25</v>
      </c>
      <c r="X519">
        <f t="shared" si="14"/>
        <v>0</v>
      </c>
      <c r="Y519" t="s">
        <v>34</v>
      </c>
      <c r="Z519" t="s">
        <v>34</v>
      </c>
      <c r="AA519">
        <v>630</v>
      </c>
      <c r="AB519">
        <v>50</v>
      </c>
      <c r="AC519" t="s">
        <v>34</v>
      </c>
      <c r="AD519" t="s">
        <v>34</v>
      </c>
      <c r="AE519" t="s">
        <v>34</v>
      </c>
      <c r="AF519" t="s">
        <v>36</v>
      </c>
      <c r="AG519" t="s">
        <v>34</v>
      </c>
      <c r="AH519" t="s">
        <v>34</v>
      </c>
    </row>
    <row r="520" spans="1:34" x14ac:dyDescent="0.2">
      <c r="A520" t="s">
        <v>458</v>
      </c>
      <c r="B520" t="s">
        <v>266</v>
      </c>
      <c r="C520">
        <v>0</v>
      </c>
      <c r="D520">
        <v>80</v>
      </c>
      <c r="E520" t="s">
        <v>459</v>
      </c>
      <c r="F520" t="s">
        <v>34</v>
      </c>
      <c r="G520" t="s">
        <v>34</v>
      </c>
      <c r="H520" t="s">
        <v>34</v>
      </c>
      <c r="I520" t="s">
        <v>34</v>
      </c>
      <c r="J520" t="s">
        <v>34</v>
      </c>
      <c r="K520" t="s">
        <v>34</v>
      </c>
      <c r="L520" t="s">
        <v>34</v>
      </c>
      <c r="M520" t="s">
        <v>34</v>
      </c>
      <c r="N520" t="s">
        <v>34</v>
      </c>
      <c r="O520" t="s">
        <v>34</v>
      </c>
      <c r="P520" t="s">
        <v>34</v>
      </c>
      <c r="Q520">
        <v>20</v>
      </c>
      <c r="R520">
        <v>17.5</v>
      </c>
      <c r="S520" t="s">
        <v>34</v>
      </c>
      <c r="T520">
        <v>18</v>
      </c>
      <c r="U520" t="s">
        <v>34</v>
      </c>
      <c r="V520" t="s">
        <v>460</v>
      </c>
      <c r="W520">
        <f t="shared" si="13"/>
        <v>22.25</v>
      </c>
      <c r="X520">
        <f t="shared" si="14"/>
        <v>0</v>
      </c>
      <c r="Y520" t="s">
        <v>34</v>
      </c>
      <c r="Z520" t="s">
        <v>34</v>
      </c>
      <c r="AA520">
        <v>820</v>
      </c>
      <c r="AB520">
        <v>70</v>
      </c>
      <c r="AC520" t="s">
        <v>34</v>
      </c>
      <c r="AD520" t="s">
        <v>34</v>
      </c>
      <c r="AE520" t="s">
        <v>34</v>
      </c>
      <c r="AF520" t="s">
        <v>36</v>
      </c>
      <c r="AG520" t="s">
        <v>34</v>
      </c>
      <c r="AH520" t="s">
        <v>34</v>
      </c>
    </row>
    <row r="521" spans="1:34" x14ac:dyDescent="0.2">
      <c r="A521" t="s">
        <v>458</v>
      </c>
      <c r="B521" t="s">
        <v>266</v>
      </c>
      <c r="C521">
        <v>0</v>
      </c>
      <c r="D521">
        <v>80</v>
      </c>
      <c r="E521" t="s">
        <v>459</v>
      </c>
      <c r="F521" t="s">
        <v>34</v>
      </c>
      <c r="G521" t="s">
        <v>34</v>
      </c>
      <c r="H521" t="s">
        <v>34</v>
      </c>
      <c r="I521" t="s">
        <v>34</v>
      </c>
      <c r="J521" t="s">
        <v>34</v>
      </c>
      <c r="K521" t="s">
        <v>34</v>
      </c>
      <c r="L521" t="s">
        <v>34</v>
      </c>
      <c r="M521" t="s">
        <v>34</v>
      </c>
      <c r="N521" t="s">
        <v>34</v>
      </c>
      <c r="O521" t="s">
        <v>34</v>
      </c>
      <c r="P521" t="s">
        <v>34</v>
      </c>
      <c r="Q521">
        <v>20</v>
      </c>
      <c r="R521">
        <v>17.5</v>
      </c>
      <c r="S521" t="s">
        <v>34</v>
      </c>
      <c r="T521">
        <v>20</v>
      </c>
      <c r="U521" t="s">
        <v>34</v>
      </c>
      <c r="V521" t="s">
        <v>460</v>
      </c>
      <c r="W521">
        <f t="shared" si="13"/>
        <v>22.25</v>
      </c>
      <c r="X521">
        <f t="shared" si="14"/>
        <v>0</v>
      </c>
      <c r="Y521" t="s">
        <v>34</v>
      </c>
      <c r="Z521" t="s">
        <v>34</v>
      </c>
      <c r="AA521">
        <v>1050</v>
      </c>
      <c r="AB521">
        <v>80</v>
      </c>
      <c r="AC521" t="s">
        <v>34</v>
      </c>
      <c r="AD521" t="s">
        <v>34</v>
      </c>
      <c r="AE521" t="s">
        <v>34</v>
      </c>
      <c r="AF521" t="s">
        <v>36</v>
      </c>
      <c r="AG521" t="s">
        <v>34</v>
      </c>
      <c r="AH521" t="s">
        <v>34</v>
      </c>
    </row>
    <row r="522" spans="1:34" x14ac:dyDescent="0.2">
      <c r="A522" t="s">
        <v>458</v>
      </c>
      <c r="B522" t="s">
        <v>266</v>
      </c>
      <c r="C522">
        <v>0</v>
      </c>
      <c r="D522">
        <v>80</v>
      </c>
      <c r="E522" t="s">
        <v>459</v>
      </c>
      <c r="F522" t="s">
        <v>34</v>
      </c>
      <c r="G522" t="s">
        <v>34</v>
      </c>
      <c r="H522" t="s">
        <v>34</v>
      </c>
      <c r="I522" t="s">
        <v>34</v>
      </c>
      <c r="J522" t="s">
        <v>34</v>
      </c>
      <c r="K522" t="s">
        <v>34</v>
      </c>
      <c r="L522" t="s">
        <v>34</v>
      </c>
      <c r="M522" t="s">
        <v>34</v>
      </c>
      <c r="N522" t="s">
        <v>34</v>
      </c>
      <c r="O522" t="s">
        <v>34</v>
      </c>
      <c r="P522" t="s">
        <v>34</v>
      </c>
      <c r="Q522">
        <v>20</v>
      </c>
      <c r="R522">
        <v>17.5</v>
      </c>
      <c r="S522" t="s">
        <v>34</v>
      </c>
      <c r="T522">
        <v>25</v>
      </c>
      <c r="U522" t="s">
        <v>34</v>
      </c>
      <c r="V522" t="s">
        <v>460</v>
      </c>
      <c r="W522">
        <f t="shared" si="13"/>
        <v>22.25</v>
      </c>
      <c r="X522">
        <f t="shared" si="14"/>
        <v>0</v>
      </c>
      <c r="Y522" t="s">
        <v>34</v>
      </c>
      <c r="Z522" t="s">
        <v>34</v>
      </c>
      <c r="AA522">
        <v>1500</v>
      </c>
      <c r="AB522">
        <v>90</v>
      </c>
      <c r="AC522" t="s">
        <v>34</v>
      </c>
      <c r="AD522" t="s">
        <v>34</v>
      </c>
      <c r="AE522" t="s">
        <v>34</v>
      </c>
      <c r="AF522" t="s">
        <v>36</v>
      </c>
      <c r="AG522" t="s">
        <v>34</v>
      </c>
      <c r="AH522" t="s">
        <v>34</v>
      </c>
    </row>
    <row r="523" spans="1:34" x14ac:dyDescent="0.2">
      <c r="A523" t="s">
        <v>458</v>
      </c>
      <c r="B523" t="s">
        <v>266</v>
      </c>
      <c r="C523">
        <v>0</v>
      </c>
      <c r="D523">
        <v>80</v>
      </c>
      <c r="E523" t="s">
        <v>459</v>
      </c>
      <c r="F523" t="s">
        <v>34</v>
      </c>
      <c r="G523" t="s">
        <v>34</v>
      </c>
      <c r="H523" t="s">
        <v>34</v>
      </c>
      <c r="I523" t="s">
        <v>34</v>
      </c>
      <c r="J523" t="s">
        <v>34</v>
      </c>
      <c r="K523" t="s">
        <v>34</v>
      </c>
      <c r="L523" t="s">
        <v>34</v>
      </c>
      <c r="M523" t="s">
        <v>34</v>
      </c>
      <c r="N523" t="s">
        <v>34</v>
      </c>
      <c r="O523" t="s">
        <v>34</v>
      </c>
      <c r="P523" t="s">
        <v>34</v>
      </c>
      <c r="Q523">
        <v>20</v>
      </c>
      <c r="R523">
        <v>17.5</v>
      </c>
      <c r="S523" t="s">
        <v>34</v>
      </c>
      <c r="T523">
        <v>10</v>
      </c>
      <c r="U523" t="s">
        <v>34</v>
      </c>
      <c r="V523" t="s">
        <v>462</v>
      </c>
      <c r="W523">
        <f t="shared" si="13"/>
        <v>22.25</v>
      </c>
      <c r="X523">
        <f t="shared" si="14"/>
        <v>0</v>
      </c>
      <c r="Y523" t="s">
        <v>34</v>
      </c>
      <c r="Z523" t="s">
        <v>34</v>
      </c>
      <c r="AA523">
        <v>1110</v>
      </c>
      <c r="AB523">
        <v>95</v>
      </c>
      <c r="AC523" t="s">
        <v>34</v>
      </c>
      <c r="AD523" t="s">
        <v>34</v>
      </c>
      <c r="AE523" t="s">
        <v>34</v>
      </c>
      <c r="AF523" t="s">
        <v>36</v>
      </c>
      <c r="AG523" t="s">
        <v>34</v>
      </c>
      <c r="AH523" t="s">
        <v>34</v>
      </c>
    </row>
    <row r="524" spans="1:34" x14ac:dyDescent="0.2">
      <c r="A524" t="s">
        <v>458</v>
      </c>
      <c r="B524" t="s">
        <v>266</v>
      </c>
      <c r="C524">
        <v>0</v>
      </c>
      <c r="D524">
        <v>80</v>
      </c>
      <c r="E524" t="s">
        <v>459</v>
      </c>
      <c r="F524" t="s">
        <v>34</v>
      </c>
      <c r="G524" t="s">
        <v>34</v>
      </c>
      <c r="H524" t="s">
        <v>34</v>
      </c>
      <c r="I524" t="s">
        <v>34</v>
      </c>
      <c r="J524" t="s">
        <v>34</v>
      </c>
      <c r="K524" t="s">
        <v>34</v>
      </c>
      <c r="L524" t="s">
        <v>34</v>
      </c>
      <c r="M524" t="s">
        <v>34</v>
      </c>
      <c r="N524" t="s">
        <v>34</v>
      </c>
      <c r="O524" t="s">
        <v>34</v>
      </c>
      <c r="P524" t="s">
        <v>34</v>
      </c>
      <c r="Q524">
        <v>20</v>
      </c>
      <c r="R524">
        <v>17.5</v>
      </c>
      <c r="S524" t="s">
        <v>34</v>
      </c>
      <c r="T524">
        <v>15</v>
      </c>
      <c r="U524" t="s">
        <v>34</v>
      </c>
      <c r="V524" t="s">
        <v>462</v>
      </c>
      <c r="W524">
        <f t="shared" si="13"/>
        <v>22.25</v>
      </c>
      <c r="X524">
        <f t="shared" si="14"/>
        <v>0</v>
      </c>
      <c r="Y524" t="s">
        <v>34</v>
      </c>
      <c r="Z524" t="s">
        <v>34</v>
      </c>
      <c r="AA524">
        <v>980</v>
      </c>
      <c r="AB524">
        <v>30</v>
      </c>
      <c r="AC524" t="s">
        <v>34</v>
      </c>
      <c r="AD524" t="s">
        <v>34</v>
      </c>
      <c r="AE524" t="s">
        <v>34</v>
      </c>
      <c r="AF524" t="s">
        <v>36</v>
      </c>
      <c r="AG524" t="s">
        <v>34</v>
      </c>
      <c r="AH524" t="s">
        <v>34</v>
      </c>
    </row>
    <row r="525" spans="1:34" x14ac:dyDescent="0.2">
      <c r="A525" t="s">
        <v>458</v>
      </c>
      <c r="B525" t="s">
        <v>266</v>
      </c>
      <c r="C525">
        <v>0</v>
      </c>
      <c r="D525">
        <v>80</v>
      </c>
      <c r="E525" t="s">
        <v>459</v>
      </c>
      <c r="F525" t="s">
        <v>34</v>
      </c>
      <c r="G525" t="s">
        <v>34</v>
      </c>
      <c r="H525" t="s">
        <v>34</v>
      </c>
      <c r="I525" t="s">
        <v>34</v>
      </c>
      <c r="J525" t="s">
        <v>34</v>
      </c>
      <c r="K525" t="s">
        <v>34</v>
      </c>
      <c r="L525" t="s">
        <v>34</v>
      </c>
      <c r="M525" t="s">
        <v>34</v>
      </c>
      <c r="N525" t="s">
        <v>34</v>
      </c>
      <c r="O525" t="s">
        <v>34</v>
      </c>
      <c r="P525" t="s">
        <v>34</v>
      </c>
      <c r="Q525">
        <v>20</v>
      </c>
      <c r="R525">
        <v>17.5</v>
      </c>
      <c r="S525" t="s">
        <v>34</v>
      </c>
      <c r="T525">
        <v>18</v>
      </c>
      <c r="U525" t="s">
        <v>34</v>
      </c>
      <c r="V525" t="s">
        <v>462</v>
      </c>
      <c r="W525">
        <f t="shared" si="13"/>
        <v>22.25</v>
      </c>
      <c r="X525">
        <f t="shared" si="14"/>
        <v>0</v>
      </c>
      <c r="Y525" t="s">
        <v>34</v>
      </c>
      <c r="Z525" t="s">
        <v>34</v>
      </c>
      <c r="AA525">
        <v>1270</v>
      </c>
      <c r="AB525">
        <v>70</v>
      </c>
      <c r="AC525" t="s">
        <v>34</v>
      </c>
      <c r="AD525" t="s">
        <v>34</v>
      </c>
      <c r="AE525" t="s">
        <v>34</v>
      </c>
      <c r="AF525" t="s">
        <v>36</v>
      </c>
      <c r="AG525" t="s">
        <v>34</v>
      </c>
      <c r="AH525" t="s">
        <v>34</v>
      </c>
    </row>
    <row r="526" spans="1:34" x14ac:dyDescent="0.2">
      <c r="A526" t="s">
        <v>458</v>
      </c>
      <c r="B526" t="s">
        <v>266</v>
      </c>
      <c r="C526">
        <v>0</v>
      </c>
      <c r="D526">
        <v>80</v>
      </c>
      <c r="E526" t="s">
        <v>459</v>
      </c>
      <c r="F526" t="s">
        <v>34</v>
      </c>
      <c r="G526" t="s">
        <v>34</v>
      </c>
      <c r="H526" t="s">
        <v>34</v>
      </c>
      <c r="I526" t="s">
        <v>34</v>
      </c>
      <c r="J526" t="s">
        <v>34</v>
      </c>
      <c r="K526" t="s">
        <v>34</v>
      </c>
      <c r="L526" t="s">
        <v>34</v>
      </c>
      <c r="M526" t="s">
        <v>34</v>
      </c>
      <c r="N526" t="s">
        <v>34</v>
      </c>
      <c r="O526" t="s">
        <v>34</v>
      </c>
      <c r="P526" t="s">
        <v>34</v>
      </c>
      <c r="Q526">
        <v>20</v>
      </c>
      <c r="R526">
        <v>17.5</v>
      </c>
      <c r="S526" t="s">
        <v>34</v>
      </c>
      <c r="T526">
        <v>20</v>
      </c>
      <c r="U526" t="s">
        <v>34</v>
      </c>
      <c r="V526" t="s">
        <v>462</v>
      </c>
      <c r="W526">
        <f t="shared" si="13"/>
        <v>22.25</v>
      </c>
      <c r="X526">
        <f t="shared" si="14"/>
        <v>0</v>
      </c>
      <c r="Y526" t="s">
        <v>34</v>
      </c>
      <c r="Z526" t="s">
        <v>34</v>
      </c>
      <c r="AA526">
        <v>1400</v>
      </c>
      <c r="AB526">
        <v>80</v>
      </c>
      <c r="AC526" t="s">
        <v>34</v>
      </c>
      <c r="AD526" t="s">
        <v>34</v>
      </c>
      <c r="AE526" t="s">
        <v>34</v>
      </c>
      <c r="AF526" t="s">
        <v>36</v>
      </c>
      <c r="AG526" t="s">
        <v>34</v>
      </c>
      <c r="AH526" t="s">
        <v>34</v>
      </c>
    </row>
    <row r="527" spans="1:34" x14ac:dyDescent="0.2">
      <c r="A527" t="s">
        <v>458</v>
      </c>
      <c r="B527" t="s">
        <v>266</v>
      </c>
      <c r="C527">
        <v>0</v>
      </c>
      <c r="D527">
        <v>80</v>
      </c>
      <c r="E527" t="s">
        <v>459</v>
      </c>
      <c r="F527" t="s">
        <v>34</v>
      </c>
      <c r="G527" t="s">
        <v>34</v>
      </c>
      <c r="H527" t="s">
        <v>34</v>
      </c>
      <c r="I527" t="s">
        <v>34</v>
      </c>
      <c r="J527" t="s">
        <v>34</v>
      </c>
      <c r="K527" t="s">
        <v>34</v>
      </c>
      <c r="L527" t="s">
        <v>34</v>
      </c>
      <c r="M527" t="s">
        <v>34</v>
      </c>
      <c r="N527" t="s">
        <v>34</v>
      </c>
      <c r="O527" t="s">
        <v>34</v>
      </c>
      <c r="P527" t="s">
        <v>34</v>
      </c>
      <c r="Q527">
        <v>20</v>
      </c>
      <c r="R527">
        <v>7</v>
      </c>
      <c r="S527" t="s">
        <v>34</v>
      </c>
      <c r="T527">
        <v>15</v>
      </c>
      <c r="U527" t="s">
        <v>34</v>
      </c>
      <c r="V527" t="s">
        <v>460</v>
      </c>
      <c r="W527">
        <f t="shared" si="13"/>
        <v>22.25</v>
      </c>
      <c r="X527">
        <f t="shared" si="14"/>
        <v>0</v>
      </c>
      <c r="Y527" t="s">
        <v>34</v>
      </c>
      <c r="Z527" t="s">
        <v>34</v>
      </c>
      <c r="AA527">
        <v>900</v>
      </c>
      <c r="AB527">
        <v>30</v>
      </c>
      <c r="AC527" t="s">
        <v>34</v>
      </c>
      <c r="AD527" t="s">
        <v>34</v>
      </c>
      <c r="AE527" t="s">
        <v>34</v>
      </c>
      <c r="AF527" t="s">
        <v>36</v>
      </c>
      <c r="AG527" t="s">
        <v>34</v>
      </c>
      <c r="AH527" t="s">
        <v>34</v>
      </c>
    </row>
    <row r="528" spans="1:34" x14ac:dyDescent="0.2">
      <c r="A528" t="s">
        <v>458</v>
      </c>
      <c r="B528" t="s">
        <v>266</v>
      </c>
      <c r="C528">
        <v>0</v>
      </c>
      <c r="D528">
        <v>80</v>
      </c>
      <c r="E528" t="s">
        <v>459</v>
      </c>
      <c r="F528" t="s">
        <v>34</v>
      </c>
      <c r="G528" t="s">
        <v>34</v>
      </c>
      <c r="H528" t="s">
        <v>34</v>
      </c>
      <c r="I528" t="s">
        <v>34</v>
      </c>
      <c r="J528" t="s">
        <v>34</v>
      </c>
      <c r="K528" t="s">
        <v>34</v>
      </c>
      <c r="L528" t="s">
        <v>34</v>
      </c>
      <c r="M528" t="s">
        <v>34</v>
      </c>
      <c r="N528" t="s">
        <v>34</v>
      </c>
      <c r="O528" t="s">
        <v>34</v>
      </c>
      <c r="P528" t="s">
        <v>34</v>
      </c>
      <c r="Q528">
        <v>20</v>
      </c>
      <c r="R528">
        <v>12</v>
      </c>
      <c r="S528" t="s">
        <v>34</v>
      </c>
      <c r="T528">
        <v>15</v>
      </c>
      <c r="U528" t="s">
        <v>34</v>
      </c>
      <c r="V528" t="s">
        <v>460</v>
      </c>
      <c r="W528">
        <f t="shared" si="13"/>
        <v>22.25</v>
      </c>
      <c r="X528">
        <f t="shared" si="14"/>
        <v>0</v>
      </c>
      <c r="Y528" t="s">
        <v>34</v>
      </c>
      <c r="Z528" t="s">
        <v>34</v>
      </c>
      <c r="AA528">
        <v>770</v>
      </c>
      <c r="AB528">
        <v>30</v>
      </c>
      <c r="AC528" t="s">
        <v>34</v>
      </c>
      <c r="AD528" t="s">
        <v>34</v>
      </c>
      <c r="AE528" t="s">
        <v>34</v>
      </c>
      <c r="AF528" t="s">
        <v>36</v>
      </c>
      <c r="AG528" t="s">
        <v>34</v>
      </c>
      <c r="AH528" t="s">
        <v>34</v>
      </c>
    </row>
    <row r="529" spans="1:34" x14ac:dyDescent="0.2">
      <c r="A529" t="s">
        <v>458</v>
      </c>
      <c r="B529" t="s">
        <v>266</v>
      </c>
      <c r="C529">
        <v>0</v>
      </c>
      <c r="D529">
        <v>80</v>
      </c>
      <c r="E529" t="s">
        <v>459</v>
      </c>
      <c r="F529" t="s">
        <v>34</v>
      </c>
      <c r="G529" t="s">
        <v>34</v>
      </c>
      <c r="H529" t="s">
        <v>34</v>
      </c>
      <c r="I529" t="s">
        <v>34</v>
      </c>
      <c r="J529" t="s">
        <v>34</v>
      </c>
      <c r="K529" t="s">
        <v>34</v>
      </c>
      <c r="L529" t="s">
        <v>34</v>
      </c>
      <c r="M529" t="s">
        <v>34</v>
      </c>
      <c r="N529" t="s">
        <v>34</v>
      </c>
      <c r="O529" t="s">
        <v>34</v>
      </c>
      <c r="P529" t="s">
        <v>34</v>
      </c>
      <c r="Q529">
        <v>20</v>
      </c>
      <c r="R529">
        <v>17</v>
      </c>
      <c r="S529" t="s">
        <v>34</v>
      </c>
      <c r="T529">
        <v>15</v>
      </c>
      <c r="U529" t="s">
        <v>34</v>
      </c>
      <c r="V529" t="s">
        <v>460</v>
      </c>
      <c r="W529">
        <f t="shared" si="13"/>
        <v>22.25</v>
      </c>
      <c r="X529">
        <f t="shared" si="14"/>
        <v>0</v>
      </c>
      <c r="Y529" t="s">
        <v>34</v>
      </c>
      <c r="Z529" t="s">
        <v>34</v>
      </c>
      <c r="AA529">
        <v>720</v>
      </c>
      <c r="AB529">
        <v>20</v>
      </c>
      <c r="AC529" t="s">
        <v>34</v>
      </c>
      <c r="AD529" t="s">
        <v>34</v>
      </c>
      <c r="AE529" t="s">
        <v>34</v>
      </c>
      <c r="AF529" t="s">
        <v>36</v>
      </c>
      <c r="AG529" t="s">
        <v>34</v>
      </c>
      <c r="AH529" t="s">
        <v>34</v>
      </c>
    </row>
    <row r="530" spans="1:34" x14ac:dyDescent="0.2">
      <c r="A530" t="s">
        <v>458</v>
      </c>
      <c r="B530" t="s">
        <v>266</v>
      </c>
      <c r="C530">
        <v>0</v>
      </c>
      <c r="D530">
        <v>80</v>
      </c>
      <c r="E530" t="s">
        <v>459</v>
      </c>
      <c r="F530" t="s">
        <v>34</v>
      </c>
      <c r="G530" t="s">
        <v>34</v>
      </c>
      <c r="H530" t="s">
        <v>34</v>
      </c>
      <c r="I530" t="s">
        <v>34</v>
      </c>
      <c r="J530" t="s">
        <v>34</v>
      </c>
      <c r="K530" t="s">
        <v>34</v>
      </c>
      <c r="L530" t="s">
        <v>34</v>
      </c>
      <c r="M530" t="s">
        <v>34</v>
      </c>
      <c r="N530" t="s">
        <v>34</v>
      </c>
      <c r="O530" t="s">
        <v>34</v>
      </c>
      <c r="P530" t="s">
        <v>34</v>
      </c>
      <c r="Q530">
        <v>20</v>
      </c>
      <c r="R530">
        <v>25</v>
      </c>
      <c r="S530" t="s">
        <v>34</v>
      </c>
      <c r="T530">
        <v>15</v>
      </c>
      <c r="U530" t="s">
        <v>34</v>
      </c>
      <c r="V530" t="s">
        <v>460</v>
      </c>
      <c r="W530">
        <f t="shared" si="13"/>
        <v>22.25</v>
      </c>
      <c r="X530">
        <f t="shared" si="14"/>
        <v>0</v>
      </c>
      <c r="Y530" t="s">
        <v>34</v>
      </c>
      <c r="Z530" t="s">
        <v>34</v>
      </c>
      <c r="AA530">
        <v>630</v>
      </c>
      <c r="AB530">
        <v>40</v>
      </c>
      <c r="AC530" t="s">
        <v>34</v>
      </c>
      <c r="AD530" t="s">
        <v>34</v>
      </c>
      <c r="AE530" t="s">
        <v>34</v>
      </c>
      <c r="AF530" t="s">
        <v>36</v>
      </c>
      <c r="AG530" t="s">
        <v>34</v>
      </c>
      <c r="AH530" t="s">
        <v>34</v>
      </c>
    </row>
    <row r="531" spans="1:34" x14ac:dyDescent="0.2">
      <c r="A531" t="s">
        <v>499</v>
      </c>
      <c r="B531" t="s">
        <v>266</v>
      </c>
      <c r="C531">
        <v>0</v>
      </c>
      <c r="D531" t="s">
        <v>34</v>
      </c>
      <c r="E531" t="s">
        <v>500</v>
      </c>
      <c r="F531" t="s">
        <v>34</v>
      </c>
      <c r="G531" t="s">
        <v>34</v>
      </c>
      <c r="H531" t="s">
        <v>34</v>
      </c>
      <c r="I531" t="s">
        <v>34</v>
      </c>
      <c r="J531" t="s">
        <v>34</v>
      </c>
      <c r="K531" t="s">
        <v>34</v>
      </c>
      <c r="L531" t="s">
        <v>34</v>
      </c>
      <c r="M531" t="s">
        <v>34</v>
      </c>
      <c r="N531" t="s">
        <v>34</v>
      </c>
      <c r="O531" t="s">
        <v>34</v>
      </c>
      <c r="P531" t="s">
        <v>34</v>
      </c>
      <c r="Q531" t="s">
        <v>34</v>
      </c>
      <c r="R531">
        <v>22</v>
      </c>
      <c r="S531" t="s">
        <v>34</v>
      </c>
      <c r="T531">
        <v>20</v>
      </c>
      <c r="U531" t="s">
        <v>34</v>
      </c>
      <c r="V531" t="s">
        <v>501</v>
      </c>
      <c r="W531" t="s">
        <v>34</v>
      </c>
      <c r="X531" t="s">
        <v>34</v>
      </c>
      <c r="Y531" t="s">
        <v>34</v>
      </c>
      <c r="Z531" t="s">
        <v>34</v>
      </c>
      <c r="AA531">
        <v>221</v>
      </c>
      <c r="AB531">
        <v>1.9</v>
      </c>
      <c r="AC531" t="s">
        <v>34</v>
      </c>
      <c r="AD531" t="s">
        <v>34</v>
      </c>
      <c r="AE531" t="s">
        <v>502</v>
      </c>
      <c r="AF531" t="s">
        <v>47</v>
      </c>
      <c r="AG531">
        <v>0</v>
      </c>
      <c r="AH531" t="s">
        <v>34</v>
      </c>
    </row>
    <row r="532" spans="1:34" x14ac:dyDescent="0.2">
      <c r="A532" t="s">
        <v>499</v>
      </c>
      <c r="B532" t="s">
        <v>266</v>
      </c>
      <c r="C532">
        <v>0</v>
      </c>
      <c r="D532" t="s">
        <v>34</v>
      </c>
      <c r="E532" t="s">
        <v>500</v>
      </c>
      <c r="F532" t="s">
        <v>34</v>
      </c>
      <c r="G532" t="s">
        <v>34</v>
      </c>
      <c r="H532" t="s">
        <v>34</v>
      </c>
      <c r="I532" t="s">
        <v>34</v>
      </c>
      <c r="J532" t="s">
        <v>34</v>
      </c>
      <c r="K532" t="s">
        <v>34</v>
      </c>
      <c r="L532" t="s">
        <v>34</v>
      </c>
      <c r="M532" t="s">
        <v>34</v>
      </c>
      <c r="N532" t="s">
        <v>34</v>
      </c>
      <c r="O532" t="s">
        <v>34</v>
      </c>
      <c r="P532" t="s">
        <v>34</v>
      </c>
      <c r="Q532" t="s">
        <v>34</v>
      </c>
      <c r="R532">
        <v>22</v>
      </c>
      <c r="S532" t="s">
        <v>34</v>
      </c>
      <c r="T532">
        <v>20</v>
      </c>
      <c r="U532" t="s">
        <v>34</v>
      </c>
      <c r="V532" t="s">
        <v>501</v>
      </c>
      <c r="W532" t="s">
        <v>34</v>
      </c>
      <c r="X532" t="s">
        <v>34</v>
      </c>
      <c r="Y532" t="s">
        <v>34</v>
      </c>
      <c r="Z532" t="s">
        <v>34</v>
      </c>
      <c r="AA532">
        <v>182</v>
      </c>
      <c r="AB532">
        <v>1</v>
      </c>
      <c r="AC532" t="s">
        <v>34</v>
      </c>
      <c r="AD532" t="s">
        <v>34</v>
      </c>
      <c r="AE532" t="s">
        <v>502</v>
      </c>
      <c r="AF532" t="s">
        <v>47</v>
      </c>
      <c r="AG532">
        <v>100</v>
      </c>
      <c r="AH532" t="s">
        <v>34</v>
      </c>
    </row>
    <row r="533" spans="1:34" x14ac:dyDescent="0.2">
      <c r="A533" t="s">
        <v>499</v>
      </c>
      <c r="B533" t="s">
        <v>266</v>
      </c>
      <c r="C533">
        <v>0</v>
      </c>
      <c r="D533" t="s">
        <v>34</v>
      </c>
      <c r="E533" t="s">
        <v>500</v>
      </c>
      <c r="F533" t="s">
        <v>34</v>
      </c>
      <c r="G533" t="s">
        <v>34</v>
      </c>
      <c r="H533" t="s">
        <v>34</v>
      </c>
      <c r="I533" t="s">
        <v>34</v>
      </c>
      <c r="J533" t="s">
        <v>34</v>
      </c>
      <c r="K533" t="s">
        <v>34</v>
      </c>
      <c r="L533" t="s">
        <v>34</v>
      </c>
      <c r="M533" t="s">
        <v>34</v>
      </c>
      <c r="N533" t="s">
        <v>34</v>
      </c>
      <c r="O533" t="s">
        <v>34</v>
      </c>
      <c r="P533" t="s">
        <v>34</v>
      </c>
      <c r="Q533" t="s">
        <v>34</v>
      </c>
      <c r="R533">
        <v>22</v>
      </c>
      <c r="S533" t="s">
        <v>34</v>
      </c>
      <c r="T533">
        <v>20</v>
      </c>
      <c r="U533" t="s">
        <v>34</v>
      </c>
      <c r="V533" t="s">
        <v>501</v>
      </c>
      <c r="W533" t="s">
        <v>34</v>
      </c>
      <c r="X533" t="s">
        <v>34</v>
      </c>
      <c r="Y533" t="s">
        <v>34</v>
      </c>
      <c r="Z533" t="s">
        <v>34</v>
      </c>
      <c r="AA533">
        <v>174</v>
      </c>
      <c r="AB533">
        <v>1</v>
      </c>
      <c r="AC533" t="s">
        <v>34</v>
      </c>
      <c r="AD533" t="s">
        <v>34</v>
      </c>
      <c r="AE533" t="s">
        <v>502</v>
      </c>
      <c r="AF533" t="s">
        <v>47</v>
      </c>
      <c r="AG533">
        <v>200</v>
      </c>
      <c r="AH533" t="s">
        <v>34</v>
      </c>
    </row>
    <row r="534" spans="1:34" x14ac:dyDescent="0.2">
      <c r="A534" t="s">
        <v>499</v>
      </c>
      <c r="B534" t="s">
        <v>266</v>
      </c>
      <c r="C534">
        <v>0</v>
      </c>
      <c r="D534" t="s">
        <v>34</v>
      </c>
      <c r="E534" t="s">
        <v>500</v>
      </c>
      <c r="F534" t="s">
        <v>34</v>
      </c>
      <c r="G534" t="s">
        <v>34</v>
      </c>
      <c r="H534" t="s">
        <v>34</v>
      </c>
      <c r="I534" t="s">
        <v>34</v>
      </c>
      <c r="J534" t="s">
        <v>34</v>
      </c>
      <c r="K534" t="s">
        <v>34</v>
      </c>
      <c r="L534" t="s">
        <v>34</v>
      </c>
      <c r="M534" t="s">
        <v>34</v>
      </c>
      <c r="N534" t="s">
        <v>34</v>
      </c>
      <c r="O534" t="s">
        <v>34</v>
      </c>
      <c r="P534" t="s">
        <v>34</v>
      </c>
      <c r="Q534" t="s">
        <v>34</v>
      </c>
      <c r="R534">
        <v>20</v>
      </c>
      <c r="S534" t="s">
        <v>34</v>
      </c>
      <c r="T534">
        <v>12</v>
      </c>
      <c r="U534" t="s">
        <v>34</v>
      </c>
      <c r="V534" t="s">
        <v>503</v>
      </c>
      <c r="W534" t="s">
        <v>34</v>
      </c>
      <c r="X534" t="s">
        <v>34</v>
      </c>
      <c r="Y534" t="s">
        <v>34</v>
      </c>
      <c r="Z534" t="s">
        <v>34</v>
      </c>
      <c r="AA534">
        <v>201</v>
      </c>
      <c r="AB534">
        <v>1.3</v>
      </c>
      <c r="AC534" t="s">
        <v>34</v>
      </c>
      <c r="AD534" t="s">
        <v>34</v>
      </c>
      <c r="AE534" t="s">
        <v>504</v>
      </c>
      <c r="AF534" t="s">
        <v>47</v>
      </c>
      <c r="AG534">
        <v>0</v>
      </c>
      <c r="AH534" t="s">
        <v>34</v>
      </c>
    </row>
    <row r="535" spans="1:34" x14ac:dyDescent="0.2">
      <c r="A535" t="s">
        <v>499</v>
      </c>
      <c r="B535" t="s">
        <v>266</v>
      </c>
      <c r="C535">
        <v>0</v>
      </c>
      <c r="D535" t="s">
        <v>34</v>
      </c>
      <c r="E535" t="s">
        <v>500</v>
      </c>
      <c r="F535" t="s">
        <v>34</v>
      </c>
      <c r="G535" t="s">
        <v>34</v>
      </c>
      <c r="H535" t="s">
        <v>34</v>
      </c>
      <c r="I535" t="s">
        <v>34</v>
      </c>
      <c r="J535" t="s">
        <v>34</v>
      </c>
      <c r="K535" t="s">
        <v>34</v>
      </c>
      <c r="L535" t="s">
        <v>34</v>
      </c>
      <c r="M535" t="s">
        <v>34</v>
      </c>
      <c r="N535" t="s">
        <v>34</v>
      </c>
      <c r="O535" t="s">
        <v>34</v>
      </c>
      <c r="P535" t="s">
        <v>34</v>
      </c>
      <c r="Q535" t="s">
        <v>34</v>
      </c>
      <c r="R535">
        <v>20</v>
      </c>
      <c r="S535" t="s">
        <v>34</v>
      </c>
      <c r="T535">
        <v>12</v>
      </c>
      <c r="U535" t="s">
        <v>34</v>
      </c>
      <c r="V535" t="s">
        <v>503</v>
      </c>
      <c r="W535" t="s">
        <v>34</v>
      </c>
      <c r="X535" t="s">
        <v>34</v>
      </c>
      <c r="Y535" t="s">
        <v>34</v>
      </c>
      <c r="Z535" t="s">
        <v>34</v>
      </c>
      <c r="AA535">
        <v>120</v>
      </c>
      <c r="AB535">
        <v>2</v>
      </c>
      <c r="AC535" t="s">
        <v>34</v>
      </c>
      <c r="AD535" t="s">
        <v>34</v>
      </c>
      <c r="AE535" t="s">
        <v>502</v>
      </c>
      <c r="AF535" t="s">
        <v>47</v>
      </c>
      <c r="AG535">
        <v>100</v>
      </c>
      <c r="AH535" t="s">
        <v>34</v>
      </c>
    </row>
    <row r="536" spans="1:34" x14ac:dyDescent="0.2">
      <c r="A536" t="s">
        <v>499</v>
      </c>
      <c r="B536" t="s">
        <v>266</v>
      </c>
      <c r="C536">
        <v>0</v>
      </c>
      <c r="D536" t="s">
        <v>34</v>
      </c>
      <c r="E536" t="s">
        <v>500</v>
      </c>
      <c r="F536" t="s">
        <v>34</v>
      </c>
      <c r="G536" t="s">
        <v>34</v>
      </c>
      <c r="H536" t="s">
        <v>34</v>
      </c>
      <c r="I536" t="s">
        <v>34</v>
      </c>
      <c r="J536" t="s">
        <v>34</v>
      </c>
      <c r="K536" t="s">
        <v>34</v>
      </c>
      <c r="L536" t="s">
        <v>34</v>
      </c>
      <c r="M536" t="s">
        <v>34</v>
      </c>
      <c r="N536" t="s">
        <v>34</v>
      </c>
      <c r="O536" t="s">
        <v>34</v>
      </c>
      <c r="P536" t="s">
        <v>34</v>
      </c>
      <c r="Q536" t="s">
        <v>34</v>
      </c>
      <c r="R536">
        <v>20</v>
      </c>
      <c r="S536" t="s">
        <v>34</v>
      </c>
      <c r="T536">
        <v>12</v>
      </c>
      <c r="U536" t="s">
        <v>34</v>
      </c>
      <c r="V536" t="s">
        <v>503</v>
      </c>
      <c r="W536" t="s">
        <v>34</v>
      </c>
      <c r="X536" t="s">
        <v>34</v>
      </c>
      <c r="Y536" t="s">
        <v>34</v>
      </c>
      <c r="Z536" t="s">
        <v>34</v>
      </c>
      <c r="AA536">
        <v>122</v>
      </c>
      <c r="AB536">
        <v>2</v>
      </c>
      <c r="AC536" t="s">
        <v>34</v>
      </c>
      <c r="AD536" t="s">
        <v>34</v>
      </c>
      <c r="AE536" t="s">
        <v>502</v>
      </c>
      <c r="AF536" t="s">
        <v>47</v>
      </c>
      <c r="AG536">
        <v>300</v>
      </c>
      <c r="AH536" t="s">
        <v>34</v>
      </c>
    </row>
    <row r="537" spans="1:34" x14ac:dyDescent="0.2">
      <c r="A537" t="s">
        <v>645</v>
      </c>
      <c r="B537" t="s">
        <v>266</v>
      </c>
      <c r="C537">
        <v>0</v>
      </c>
      <c r="D537">
        <v>50</v>
      </c>
      <c r="E537" t="s">
        <v>646</v>
      </c>
      <c r="F537" t="s">
        <v>647</v>
      </c>
      <c r="G537" t="s">
        <v>34</v>
      </c>
      <c r="H537" t="s">
        <v>34</v>
      </c>
      <c r="I537" t="s">
        <v>34</v>
      </c>
      <c r="J537" t="s">
        <v>34</v>
      </c>
      <c r="K537" t="s">
        <v>34</v>
      </c>
      <c r="L537" t="s">
        <v>34</v>
      </c>
      <c r="M537" t="s">
        <v>34</v>
      </c>
      <c r="N537" t="s">
        <v>34</v>
      </c>
      <c r="O537">
        <v>1</v>
      </c>
      <c r="P537" t="s">
        <v>34</v>
      </c>
      <c r="Q537">
        <v>1</v>
      </c>
      <c r="R537">
        <v>1</v>
      </c>
      <c r="S537" t="s">
        <v>34</v>
      </c>
      <c r="T537">
        <v>10</v>
      </c>
      <c r="U537" t="s">
        <v>34</v>
      </c>
      <c r="V537">
        <v>20</v>
      </c>
      <c r="W537">
        <f>AVERAGE(22,25)</f>
        <v>23.5</v>
      </c>
      <c r="X537">
        <f t="shared" ref="X537:X554" si="15">_xlfn.STDEV.P(22,25)</f>
        <v>1.5</v>
      </c>
      <c r="Y537" t="s">
        <v>34</v>
      </c>
      <c r="Z537" t="s">
        <v>34</v>
      </c>
      <c r="AA537">
        <v>900</v>
      </c>
      <c r="AB537">
        <v>200</v>
      </c>
      <c r="AC537" t="s">
        <v>34</v>
      </c>
      <c r="AD537" t="s">
        <v>34</v>
      </c>
      <c r="AE537" t="s">
        <v>34</v>
      </c>
      <c r="AF537" t="s">
        <v>36</v>
      </c>
      <c r="AG537" t="s">
        <v>34</v>
      </c>
      <c r="AH537" t="s">
        <v>34</v>
      </c>
    </row>
    <row r="538" spans="1:34" x14ac:dyDescent="0.2">
      <c r="A538" t="s">
        <v>645</v>
      </c>
      <c r="B538" t="s">
        <v>266</v>
      </c>
      <c r="C538">
        <v>0</v>
      </c>
      <c r="D538">
        <v>50</v>
      </c>
      <c r="E538" t="s">
        <v>646</v>
      </c>
      <c r="F538" t="s">
        <v>647</v>
      </c>
      <c r="G538" t="s">
        <v>34</v>
      </c>
      <c r="H538" t="s">
        <v>34</v>
      </c>
      <c r="I538" t="s">
        <v>34</v>
      </c>
      <c r="J538" t="s">
        <v>34</v>
      </c>
      <c r="K538" t="s">
        <v>34</v>
      </c>
      <c r="L538" t="s">
        <v>34</v>
      </c>
      <c r="M538" t="s">
        <v>34</v>
      </c>
      <c r="N538" t="s">
        <v>34</v>
      </c>
      <c r="O538">
        <v>1</v>
      </c>
      <c r="P538" t="s">
        <v>34</v>
      </c>
      <c r="Q538">
        <v>1</v>
      </c>
      <c r="R538">
        <v>1</v>
      </c>
      <c r="S538" t="s">
        <v>34</v>
      </c>
      <c r="T538">
        <v>10</v>
      </c>
      <c r="U538" t="s">
        <v>34</v>
      </c>
      <c r="V538">
        <v>25</v>
      </c>
      <c r="W538">
        <f t="shared" ref="W538:W554" si="16">AVERAGE(22,25)</f>
        <v>23.5</v>
      </c>
      <c r="X538">
        <f t="shared" si="15"/>
        <v>1.5</v>
      </c>
      <c r="Y538" t="s">
        <v>34</v>
      </c>
      <c r="Z538" t="s">
        <v>34</v>
      </c>
      <c r="AA538">
        <v>1600</v>
      </c>
      <c r="AB538">
        <v>700</v>
      </c>
      <c r="AC538" t="s">
        <v>34</v>
      </c>
      <c r="AD538" t="s">
        <v>34</v>
      </c>
      <c r="AE538" t="s">
        <v>34</v>
      </c>
      <c r="AF538" t="s">
        <v>36</v>
      </c>
      <c r="AG538" t="s">
        <v>34</v>
      </c>
      <c r="AH538" t="s">
        <v>34</v>
      </c>
    </row>
    <row r="539" spans="1:34" x14ac:dyDescent="0.2">
      <c r="A539" t="s">
        <v>645</v>
      </c>
      <c r="B539" t="s">
        <v>266</v>
      </c>
      <c r="C539">
        <v>0</v>
      </c>
      <c r="D539">
        <v>50</v>
      </c>
      <c r="E539" t="s">
        <v>646</v>
      </c>
      <c r="F539" t="s">
        <v>647</v>
      </c>
      <c r="G539" t="s">
        <v>34</v>
      </c>
      <c r="H539" t="s">
        <v>34</v>
      </c>
      <c r="I539" t="s">
        <v>34</v>
      </c>
      <c r="J539" t="s">
        <v>34</v>
      </c>
      <c r="K539" t="s">
        <v>34</v>
      </c>
      <c r="L539" t="s">
        <v>34</v>
      </c>
      <c r="M539" t="s">
        <v>34</v>
      </c>
      <c r="N539" t="s">
        <v>34</v>
      </c>
      <c r="O539">
        <v>1</v>
      </c>
      <c r="P539" t="s">
        <v>34</v>
      </c>
      <c r="Q539">
        <v>1</v>
      </c>
      <c r="R539">
        <v>1</v>
      </c>
      <c r="S539" t="s">
        <v>34</v>
      </c>
      <c r="T539">
        <v>10</v>
      </c>
      <c r="U539" t="s">
        <v>34</v>
      </c>
      <c r="V539">
        <v>30</v>
      </c>
      <c r="W539">
        <f t="shared" si="16"/>
        <v>23.5</v>
      </c>
      <c r="X539">
        <f t="shared" si="15"/>
        <v>1.5</v>
      </c>
      <c r="Y539" t="s">
        <v>34</v>
      </c>
      <c r="Z539" t="s">
        <v>34</v>
      </c>
      <c r="AA539">
        <v>2700</v>
      </c>
      <c r="AB539">
        <v>1000</v>
      </c>
      <c r="AC539" t="s">
        <v>34</v>
      </c>
      <c r="AD539" t="s">
        <v>34</v>
      </c>
      <c r="AE539" t="s">
        <v>34</v>
      </c>
      <c r="AF539" t="s">
        <v>36</v>
      </c>
      <c r="AG539" t="s">
        <v>34</v>
      </c>
      <c r="AH539" t="s">
        <v>34</v>
      </c>
    </row>
    <row r="540" spans="1:34" x14ac:dyDescent="0.2">
      <c r="A540" t="s">
        <v>645</v>
      </c>
      <c r="B540" t="s">
        <v>266</v>
      </c>
      <c r="C540">
        <v>0</v>
      </c>
      <c r="D540">
        <v>50</v>
      </c>
      <c r="E540" t="s">
        <v>646</v>
      </c>
      <c r="F540" t="s">
        <v>647</v>
      </c>
      <c r="G540" t="s">
        <v>34</v>
      </c>
      <c r="H540" t="s">
        <v>34</v>
      </c>
      <c r="I540" t="s">
        <v>34</v>
      </c>
      <c r="J540" t="s">
        <v>34</v>
      </c>
      <c r="K540" t="s">
        <v>34</v>
      </c>
      <c r="L540" t="s">
        <v>34</v>
      </c>
      <c r="M540" t="s">
        <v>34</v>
      </c>
      <c r="N540" t="s">
        <v>34</v>
      </c>
      <c r="O540">
        <v>1</v>
      </c>
      <c r="P540" t="s">
        <v>34</v>
      </c>
      <c r="Q540">
        <v>1</v>
      </c>
      <c r="R540">
        <v>1</v>
      </c>
      <c r="S540" t="s">
        <v>34</v>
      </c>
      <c r="T540">
        <v>10</v>
      </c>
      <c r="U540" t="s">
        <v>34</v>
      </c>
      <c r="V540">
        <v>35</v>
      </c>
      <c r="W540">
        <f t="shared" si="16"/>
        <v>23.5</v>
      </c>
      <c r="X540">
        <f t="shared" si="15"/>
        <v>1.5</v>
      </c>
      <c r="Y540" t="s">
        <v>34</v>
      </c>
      <c r="Z540" t="s">
        <v>34</v>
      </c>
      <c r="AA540">
        <v>3100</v>
      </c>
      <c r="AB540">
        <v>1200</v>
      </c>
      <c r="AC540" t="s">
        <v>34</v>
      </c>
      <c r="AD540" t="s">
        <v>34</v>
      </c>
      <c r="AE540" t="s">
        <v>34</v>
      </c>
      <c r="AF540" t="s">
        <v>36</v>
      </c>
      <c r="AG540" t="s">
        <v>34</v>
      </c>
      <c r="AH540" t="s">
        <v>34</v>
      </c>
    </row>
    <row r="541" spans="1:34" x14ac:dyDescent="0.2">
      <c r="A541" t="s">
        <v>645</v>
      </c>
      <c r="B541" t="s">
        <v>266</v>
      </c>
      <c r="C541">
        <v>0</v>
      </c>
      <c r="D541">
        <v>50</v>
      </c>
      <c r="E541" t="s">
        <v>646</v>
      </c>
      <c r="F541" t="s">
        <v>647</v>
      </c>
      <c r="G541" t="s">
        <v>34</v>
      </c>
      <c r="H541" t="s">
        <v>34</v>
      </c>
      <c r="I541" t="s">
        <v>34</v>
      </c>
      <c r="J541" t="s">
        <v>34</v>
      </c>
      <c r="K541" t="s">
        <v>34</v>
      </c>
      <c r="L541" t="s">
        <v>34</v>
      </c>
      <c r="M541" t="s">
        <v>34</v>
      </c>
      <c r="N541" t="s">
        <v>34</v>
      </c>
      <c r="O541">
        <v>1</v>
      </c>
      <c r="P541" t="s">
        <v>34</v>
      </c>
      <c r="Q541">
        <v>1</v>
      </c>
      <c r="R541">
        <v>1</v>
      </c>
      <c r="S541" t="s">
        <v>34</v>
      </c>
      <c r="T541">
        <v>5</v>
      </c>
      <c r="U541" t="s">
        <v>34</v>
      </c>
      <c r="V541">
        <v>20</v>
      </c>
      <c r="W541">
        <f t="shared" si="16"/>
        <v>23.5</v>
      </c>
      <c r="X541">
        <f t="shared" si="15"/>
        <v>1.5</v>
      </c>
      <c r="Y541" t="s">
        <v>34</v>
      </c>
      <c r="Z541" t="s">
        <v>34</v>
      </c>
      <c r="AA541">
        <v>1200</v>
      </c>
      <c r="AB541">
        <v>400</v>
      </c>
      <c r="AC541" t="s">
        <v>34</v>
      </c>
      <c r="AD541" t="s">
        <v>34</v>
      </c>
      <c r="AE541" t="s">
        <v>34</v>
      </c>
      <c r="AF541" t="s">
        <v>36</v>
      </c>
      <c r="AG541" t="s">
        <v>34</v>
      </c>
      <c r="AH541" t="s">
        <v>34</v>
      </c>
    </row>
    <row r="542" spans="1:34" x14ac:dyDescent="0.2">
      <c r="A542" t="s">
        <v>645</v>
      </c>
      <c r="B542" t="s">
        <v>266</v>
      </c>
      <c r="C542">
        <v>0</v>
      </c>
      <c r="D542">
        <v>50</v>
      </c>
      <c r="E542" t="s">
        <v>646</v>
      </c>
      <c r="F542" t="s">
        <v>647</v>
      </c>
      <c r="G542" t="s">
        <v>34</v>
      </c>
      <c r="H542" t="s">
        <v>34</v>
      </c>
      <c r="I542" t="s">
        <v>34</v>
      </c>
      <c r="J542" t="s">
        <v>34</v>
      </c>
      <c r="K542" t="s">
        <v>34</v>
      </c>
      <c r="L542" t="s">
        <v>34</v>
      </c>
      <c r="M542" t="s">
        <v>34</v>
      </c>
      <c r="N542" t="s">
        <v>34</v>
      </c>
      <c r="O542">
        <v>1</v>
      </c>
      <c r="P542" t="s">
        <v>34</v>
      </c>
      <c r="Q542">
        <v>1</v>
      </c>
      <c r="R542">
        <v>1</v>
      </c>
      <c r="S542" t="s">
        <v>34</v>
      </c>
      <c r="T542">
        <v>8</v>
      </c>
      <c r="U542" t="s">
        <v>34</v>
      </c>
      <c r="V542">
        <v>20</v>
      </c>
      <c r="W542">
        <f t="shared" si="16"/>
        <v>23.5</v>
      </c>
      <c r="X542">
        <f t="shared" si="15"/>
        <v>1.5</v>
      </c>
      <c r="Y542" t="s">
        <v>34</v>
      </c>
      <c r="Z542" t="s">
        <v>34</v>
      </c>
      <c r="AA542">
        <v>750</v>
      </c>
      <c r="AB542">
        <v>450</v>
      </c>
      <c r="AC542" t="s">
        <v>34</v>
      </c>
      <c r="AD542" t="s">
        <v>34</v>
      </c>
      <c r="AE542" t="s">
        <v>34</v>
      </c>
      <c r="AF542" t="s">
        <v>36</v>
      </c>
      <c r="AG542" t="s">
        <v>34</v>
      </c>
      <c r="AH542" t="s">
        <v>34</v>
      </c>
    </row>
    <row r="543" spans="1:34" x14ac:dyDescent="0.2">
      <c r="A543" t="s">
        <v>645</v>
      </c>
      <c r="B543" t="s">
        <v>266</v>
      </c>
      <c r="C543">
        <v>0</v>
      </c>
      <c r="D543">
        <v>50</v>
      </c>
      <c r="E543" t="s">
        <v>646</v>
      </c>
      <c r="F543" t="s">
        <v>647</v>
      </c>
      <c r="G543" t="s">
        <v>34</v>
      </c>
      <c r="H543" t="s">
        <v>34</v>
      </c>
      <c r="I543" t="s">
        <v>34</v>
      </c>
      <c r="J543" t="s">
        <v>34</v>
      </c>
      <c r="K543" t="s">
        <v>34</v>
      </c>
      <c r="L543" t="s">
        <v>34</v>
      </c>
      <c r="M543" t="s">
        <v>34</v>
      </c>
      <c r="N543" t="s">
        <v>34</v>
      </c>
      <c r="O543">
        <v>1</v>
      </c>
      <c r="P543" t="s">
        <v>34</v>
      </c>
      <c r="Q543">
        <v>1</v>
      </c>
      <c r="R543">
        <v>1</v>
      </c>
      <c r="S543" t="s">
        <v>34</v>
      </c>
      <c r="T543">
        <v>10</v>
      </c>
      <c r="U543" t="s">
        <v>34</v>
      </c>
      <c r="V543">
        <v>20</v>
      </c>
      <c r="W543">
        <f t="shared" si="16"/>
        <v>23.5</v>
      </c>
      <c r="X543">
        <f t="shared" si="15"/>
        <v>1.5</v>
      </c>
      <c r="Y543" t="s">
        <v>34</v>
      </c>
      <c r="Z543" t="s">
        <v>34</v>
      </c>
      <c r="AA543">
        <v>800</v>
      </c>
      <c r="AB543">
        <v>450</v>
      </c>
      <c r="AC543" t="s">
        <v>34</v>
      </c>
      <c r="AD543" t="s">
        <v>34</v>
      </c>
      <c r="AE543" t="s">
        <v>34</v>
      </c>
      <c r="AF543" t="s">
        <v>36</v>
      </c>
      <c r="AG543" t="s">
        <v>34</v>
      </c>
      <c r="AH543" t="s">
        <v>34</v>
      </c>
    </row>
    <row r="544" spans="1:34" x14ac:dyDescent="0.2">
      <c r="A544" t="s">
        <v>645</v>
      </c>
      <c r="B544" t="s">
        <v>266</v>
      </c>
      <c r="C544">
        <v>0</v>
      </c>
      <c r="D544">
        <v>50</v>
      </c>
      <c r="E544" t="s">
        <v>646</v>
      </c>
      <c r="F544" t="s">
        <v>647</v>
      </c>
      <c r="G544" t="s">
        <v>34</v>
      </c>
      <c r="H544" t="s">
        <v>34</v>
      </c>
      <c r="I544" t="s">
        <v>34</v>
      </c>
      <c r="J544" t="s">
        <v>34</v>
      </c>
      <c r="K544" t="s">
        <v>34</v>
      </c>
      <c r="L544" t="s">
        <v>34</v>
      </c>
      <c r="M544" t="s">
        <v>34</v>
      </c>
      <c r="N544" t="s">
        <v>34</v>
      </c>
      <c r="O544">
        <v>1</v>
      </c>
      <c r="P544" t="s">
        <v>34</v>
      </c>
      <c r="Q544">
        <v>1</v>
      </c>
      <c r="R544">
        <v>1</v>
      </c>
      <c r="S544" t="s">
        <v>34</v>
      </c>
      <c r="T544">
        <v>12</v>
      </c>
      <c r="U544" t="s">
        <v>34</v>
      </c>
      <c r="V544">
        <v>20</v>
      </c>
      <c r="W544">
        <f t="shared" si="16"/>
        <v>23.5</v>
      </c>
      <c r="X544">
        <f t="shared" si="15"/>
        <v>1.5</v>
      </c>
      <c r="Y544" t="s">
        <v>34</v>
      </c>
      <c r="Z544" t="s">
        <v>34</v>
      </c>
      <c r="AA544">
        <v>950</v>
      </c>
      <c r="AB544">
        <v>300</v>
      </c>
      <c r="AC544" t="s">
        <v>34</v>
      </c>
      <c r="AD544" t="s">
        <v>34</v>
      </c>
      <c r="AE544" t="s">
        <v>34</v>
      </c>
      <c r="AF544" t="s">
        <v>36</v>
      </c>
      <c r="AG544" t="s">
        <v>34</v>
      </c>
      <c r="AH544" t="s">
        <v>34</v>
      </c>
    </row>
    <row r="545" spans="1:34" x14ac:dyDescent="0.2">
      <c r="A545" t="s">
        <v>645</v>
      </c>
      <c r="B545" t="s">
        <v>266</v>
      </c>
      <c r="C545">
        <v>0</v>
      </c>
      <c r="D545">
        <v>50</v>
      </c>
      <c r="E545" t="s">
        <v>646</v>
      </c>
      <c r="F545" t="s">
        <v>647</v>
      </c>
      <c r="G545" t="s">
        <v>34</v>
      </c>
      <c r="H545" t="s">
        <v>34</v>
      </c>
      <c r="I545" t="s">
        <v>34</v>
      </c>
      <c r="J545" t="s">
        <v>34</v>
      </c>
      <c r="K545" t="s">
        <v>34</v>
      </c>
      <c r="L545" t="s">
        <v>34</v>
      </c>
      <c r="M545" t="s">
        <v>34</v>
      </c>
      <c r="N545" t="s">
        <v>34</v>
      </c>
      <c r="O545">
        <v>1</v>
      </c>
      <c r="P545" t="s">
        <v>34</v>
      </c>
      <c r="Q545">
        <v>1</v>
      </c>
      <c r="R545">
        <v>1</v>
      </c>
      <c r="S545" t="s">
        <v>34</v>
      </c>
      <c r="T545">
        <v>15</v>
      </c>
      <c r="U545" t="s">
        <v>34</v>
      </c>
      <c r="V545">
        <v>20</v>
      </c>
      <c r="W545">
        <f t="shared" si="16"/>
        <v>23.5</v>
      </c>
      <c r="X545">
        <f t="shared" si="15"/>
        <v>1.5</v>
      </c>
      <c r="Y545" t="s">
        <v>34</v>
      </c>
      <c r="Z545" t="s">
        <v>34</v>
      </c>
      <c r="AA545">
        <v>1200</v>
      </c>
      <c r="AB545">
        <v>450</v>
      </c>
      <c r="AC545" t="s">
        <v>34</v>
      </c>
      <c r="AD545" t="s">
        <v>34</v>
      </c>
      <c r="AE545" t="s">
        <v>34</v>
      </c>
      <c r="AF545" t="s">
        <v>36</v>
      </c>
      <c r="AG545" t="s">
        <v>34</v>
      </c>
      <c r="AH545" t="s">
        <v>34</v>
      </c>
    </row>
    <row r="546" spans="1:34" x14ac:dyDescent="0.2">
      <c r="A546" t="s">
        <v>645</v>
      </c>
      <c r="B546" t="s">
        <v>266</v>
      </c>
      <c r="C546">
        <v>0</v>
      </c>
      <c r="D546">
        <v>50</v>
      </c>
      <c r="E546" t="s">
        <v>646</v>
      </c>
      <c r="F546" t="s">
        <v>647</v>
      </c>
      <c r="G546" t="s">
        <v>34</v>
      </c>
      <c r="H546" t="s">
        <v>34</v>
      </c>
      <c r="I546" t="s">
        <v>34</v>
      </c>
      <c r="J546" t="s">
        <v>34</v>
      </c>
      <c r="K546" t="s">
        <v>34</v>
      </c>
      <c r="L546" t="s">
        <v>34</v>
      </c>
      <c r="M546" t="s">
        <v>34</v>
      </c>
      <c r="N546" t="s">
        <v>34</v>
      </c>
      <c r="O546">
        <v>1</v>
      </c>
      <c r="P546" t="s">
        <v>34</v>
      </c>
      <c r="Q546">
        <v>1</v>
      </c>
      <c r="R546">
        <v>1</v>
      </c>
      <c r="S546" t="s">
        <v>34</v>
      </c>
      <c r="T546">
        <v>18</v>
      </c>
      <c r="U546" t="s">
        <v>34</v>
      </c>
      <c r="V546">
        <v>20</v>
      </c>
      <c r="W546">
        <f t="shared" si="16"/>
        <v>23.5</v>
      </c>
      <c r="X546">
        <f t="shared" si="15"/>
        <v>1.5</v>
      </c>
      <c r="Y546" t="s">
        <v>34</v>
      </c>
      <c r="Z546" t="s">
        <v>34</v>
      </c>
      <c r="AA546">
        <v>1750</v>
      </c>
      <c r="AB546">
        <v>900</v>
      </c>
      <c r="AC546" t="s">
        <v>34</v>
      </c>
      <c r="AD546" t="s">
        <v>34</v>
      </c>
      <c r="AE546" t="s">
        <v>34</v>
      </c>
      <c r="AF546" t="s">
        <v>36</v>
      </c>
      <c r="AG546" t="s">
        <v>34</v>
      </c>
      <c r="AH546" t="s">
        <v>34</v>
      </c>
    </row>
    <row r="547" spans="1:34" x14ac:dyDescent="0.2">
      <c r="A547" t="s">
        <v>645</v>
      </c>
      <c r="B547" t="s">
        <v>266</v>
      </c>
      <c r="C547">
        <v>0</v>
      </c>
      <c r="D547">
        <v>50</v>
      </c>
      <c r="E547" t="s">
        <v>646</v>
      </c>
      <c r="F547" t="s">
        <v>647</v>
      </c>
      <c r="G547" t="s">
        <v>34</v>
      </c>
      <c r="H547" t="s">
        <v>34</v>
      </c>
      <c r="I547" t="s">
        <v>34</v>
      </c>
      <c r="J547" t="s">
        <v>34</v>
      </c>
      <c r="K547" t="s">
        <v>34</v>
      </c>
      <c r="L547" t="s">
        <v>34</v>
      </c>
      <c r="M547" t="s">
        <v>34</v>
      </c>
      <c r="N547" t="s">
        <v>34</v>
      </c>
      <c r="O547">
        <v>0.2</v>
      </c>
      <c r="P547" t="s">
        <v>34</v>
      </c>
      <c r="Q547">
        <v>0.2</v>
      </c>
      <c r="R547">
        <v>0.2</v>
      </c>
      <c r="S547" t="s">
        <v>34</v>
      </c>
      <c r="T547">
        <v>8</v>
      </c>
      <c r="U547" t="s">
        <v>34</v>
      </c>
      <c r="V547">
        <v>20</v>
      </c>
      <c r="W547">
        <f t="shared" si="16"/>
        <v>23.5</v>
      </c>
      <c r="X547">
        <f t="shared" si="15"/>
        <v>1.5</v>
      </c>
      <c r="Y547" t="s">
        <v>34</v>
      </c>
      <c r="Z547" t="s">
        <v>34</v>
      </c>
      <c r="AA547">
        <v>1050</v>
      </c>
      <c r="AB547">
        <v>650</v>
      </c>
      <c r="AC547" t="s">
        <v>34</v>
      </c>
      <c r="AD547" t="s">
        <v>34</v>
      </c>
      <c r="AE547" t="s">
        <v>34</v>
      </c>
      <c r="AF547" t="s">
        <v>36</v>
      </c>
      <c r="AG547" t="s">
        <v>34</v>
      </c>
      <c r="AH547" t="s">
        <v>34</v>
      </c>
    </row>
    <row r="548" spans="1:34" x14ac:dyDescent="0.2">
      <c r="A548" t="s">
        <v>645</v>
      </c>
      <c r="B548" t="s">
        <v>266</v>
      </c>
      <c r="C548">
        <v>0</v>
      </c>
      <c r="D548">
        <v>50</v>
      </c>
      <c r="E548" t="s">
        <v>646</v>
      </c>
      <c r="F548" t="s">
        <v>647</v>
      </c>
      <c r="G548" t="s">
        <v>34</v>
      </c>
      <c r="H548" t="s">
        <v>34</v>
      </c>
      <c r="I548" t="s">
        <v>34</v>
      </c>
      <c r="J548" t="s">
        <v>34</v>
      </c>
      <c r="K548" t="s">
        <v>34</v>
      </c>
      <c r="L548" t="s">
        <v>34</v>
      </c>
      <c r="M548" t="s">
        <v>34</v>
      </c>
      <c r="N548" t="s">
        <v>34</v>
      </c>
      <c r="O548">
        <v>0.5</v>
      </c>
      <c r="P548" t="s">
        <v>34</v>
      </c>
      <c r="Q548">
        <v>0.5</v>
      </c>
      <c r="R548">
        <v>0.5</v>
      </c>
      <c r="S548" t="s">
        <v>34</v>
      </c>
      <c r="T548">
        <v>8</v>
      </c>
      <c r="U548" t="s">
        <v>34</v>
      </c>
      <c r="V548">
        <v>20</v>
      </c>
      <c r="W548">
        <f t="shared" si="16"/>
        <v>23.5</v>
      </c>
      <c r="X548">
        <f t="shared" si="15"/>
        <v>1.5</v>
      </c>
      <c r="Y548" t="s">
        <v>34</v>
      </c>
      <c r="Z548" t="s">
        <v>34</v>
      </c>
      <c r="AA548">
        <v>600</v>
      </c>
      <c r="AB548">
        <v>400</v>
      </c>
      <c r="AC548" t="s">
        <v>34</v>
      </c>
      <c r="AD548" t="s">
        <v>34</v>
      </c>
      <c r="AE548" t="s">
        <v>34</v>
      </c>
      <c r="AF548" t="s">
        <v>36</v>
      </c>
      <c r="AG548" t="s">
        <v>34</v>
      </c>
      <c r="AH548" t="s">
        <v>34</v>
      </c>
    </row>
    <row r="549" spans="1:34" x14ac:dyDescent="0.2">
      <c r="A549" t="s">
        <v>645</v>
      </c>
      <c r="B549" t="s">
        <v>266</v>
      </c>
      <c r="C549">
        <v>0</v>
      </c>
      <c r="D549">
        <v>50</v>
      </c>
      <c r="E549" t="s">
        <v>646</v>
      </c>
      <c r="F549" t="s">
        <v>647</v>
      </c>
      <c r="G549" t="s">
        <v>34</v>
      </c>
      <c r="H549" t="s">
        <v>34</v>
      </c>
      <c r="I549" t="s">
        <v>34</v>
      </c>
      <c r="J549" t="s">
        <v>34</v>
      </c>
      <c r="K549" t="s">
        <v>34</v>
      </c>
      <c r="L549" t="s">
        <v>34</v>
      </c>
      <c r="M549" t="s">
        <v>34</v>
      </c>
      <c r="N549" t="s">
        <v>34</v>
      </c>
      <c r="O549">
        <v>1</v>
      </c>
      <c r="P549" t="s">
        <v>34</v>
      </c>
      <c r="Q549">
        <v>1</v>
      </c>
      <c r="R549">
        <v>1</v>
      </c>
      <c r="S549" t="s">
        <v>34</v>
      </c>
      <c r="T549">
        <v>8</v>
      </c>
      <c r="U549" t="s">
        <v>34</v>
      </c>
      <c r="V549">
        <v>20</v>
      </c>
      <c r="W549">
        <f t="shared" si="16"/>
        <v>23.5</v>
      </c>
      <c r="X549">
        <f t="shared" si="15"/>
        <v>1.5</v>
      </c>
      <c r="Y549" t="s">
        <v>34</v>
      </c>
      <c r="Z549" t="s">
        <v>34</v>
      </c>
      <c r="AA549">
        <v>700</v>
      </c>
      <c r="AB549">
        <v>400</v>
      </c>
      <c r="AC549" t="s">
        <v>34</v>
      </c>
      <c r="AD549" t="s">
        <v>34</v>
      </c>
      <c r="AE549" t="s">
        <v>34</v>
      </c>
      <c r="AF549" t="s">
        <v>36</v>
      </c>
      <c r="AG549" t="s">
        <v>34</v>
      </c>
      <c r="AH549" t="s">
        <v>34</v>
      </c>
    </row>
    <row r="550" spans="1:34" x14ac:dyDescent="0.2">
      <c r="A550" t="s">
        <v>645</v>
      </c>
      <c r="B550" t="s">
        <v>266</v>
      </c>
      <c r="C550">
        <v>0</v>
      </c>
      <c r="D550">
        <v>50</v>
      </c>
      <c r="E550" t="s">
        <v>646</v>
      </c>
      <c r="F550" t="s">
        <v>647</v>
      </c>
      <c r="G550" t="s">
        <v>34</v>
      </c>
      <c r="H550" t="s">
        <v>34</v>
      </c>
      <c r="I550" t="s">
        <v>34</v>
      </c>
      <c r="J550" t="s">
        <v>34</v>
      </c>
      <c r="K550" t="s">
        <v>34</v>
      </c>
      <c r="L550" t="s">
        <v>34</v>
      </c>
      <c r="M550" t="s">
        <v>34</v>
      </c>
      <c r="N550" t="s">
        <v>34</v>
      </c>
      <c r="O550">
        <v>1.5</v>
      </c>
      <c r="P550" t="s">
        <v>34</v>
      </c>
      <c r="Q550">
        <v>1.5</v>
      </c>
      <c r="R550">
        <v>1.5</v>
      </c>
      <c r="S550" t="s">
        <v>34</v>
      </c>
      <c r="T550">
        <v>8</v>
      </c>
      <c r="U550" t="s">
        <v>34</v>
      </c>
      <c r="V550">
        <v>20</v>
      </c>
      <c r="W550">
        <f t="shared" si="16"/>
        <v>23.5</v>
      </c>
      <c r="X550">
        <f t="shared" si="15"/>
        <v>1.5</v>
      </c>
      <c r="Y550" t="s">
        <v>34</v>
      </c>
      <c r="Z550" t="s">
        <v>34</v>
      </c>
      <c r="AA550">
        <v>900</v>
      </c>
      <c r="AB550">
        <v>500</v>
      </c>
      <c r="AC550" t="s">
        <v>34</v>
      </c>
      <c r="AD550" t="s">
        <v>34</v>
      </c>
      <c r="AE550" t="s">
        <v>34</v>
      </c>
      <c r="AF550" t="s">
        <v>36</v>
      </c>
      <c r="AG550" t="s">
        <v>34</v>
      </c>
      <c r="AH550" t="s">
        <v>34</v>
      </c>
    </row>
    <row r="551" spans="1:34" x14ac:dyDescent="0.2">
      <c r="A551" t="s">
        <v>645</v>
      </c>
      <c r="B551" t="s">
        <v>266</v>
      </c>
      <c r="C551">
        <v>0</v>
      </c>
      <c r="D551">
        <v>50</v>
      </c>
      <c r="E551" t="s">
        <v>646</v>
      </c>
      <c r="F551" t="s">
        <v>647</v>
      </c>
      <c r="G551" t="s">
        <v>34</v>
      </c>
      <c r="H551" t="s">
        <v>34</v>
      </c>
      <c r="I551" t="s">
        <v>34</v>
      </c>
      <c r="J551" t="s">
        <v>34</v>
      </c>
      <c r="K551" t="s">
        <v>34</v>
      </c>
      <c r="L551" t="s">
        <v>34</v>
      </c>
      <c r="M551" t="s">
        <v>34</v>
      </c>
      <c r="N551" t="s">
        <v>34</v>
      </c>
      <c r="O551">
        <v>0.5</v>
      </c>
      <c r="P551" t="s">
        <v>34</v>
      </c>
      <c r="Q551">
        <v>0.5</v>
      </c>
      <c r="R551">
        <v>0.5</v>
      </c>
      <c r="S551" t="s">
        <v>34</v>
      </c>
      <c r="T551">
        <v>8</v>
      </c>
      <c r="U551" t="s">
        <v>34</v>
      </c>
      <c r="V551">
        <v>20</v>
      </c>
      <c r="W551">
        <f t="shared" si="16"/>
        <v>23.5</v>
      </c>
      <c r="X551">
        <f t="shared" si="15"/>
        <v>1.5</v>
      </c>
      <c r="Y551" t="s">
        <v>34</v>
      </c>
      <c r="Z551" t="s">
        <v>34</v>
      </c>
      <c r="AA551">
        <v>1200</v>
      </c>
      <c r="AB551">
        <v>400</v>
      </c>
      <c r="AC551" t="s">
        <v>34</v>
      </c>
      <c r="AD551" t="s">
        <v>34</v>
      </c>
      <c r="AE551" t="s">
        <v>34</v>
      </c>
      <c r="AF551" t="s">
        <v>36</v>
      </c>
      <c r="AG551" t="s">
        <v>34</v>
      </c>
      <c r="AH551" t="s">
        <v>34</v>
      </c>
    </row>
    <row r="552" spans="1:34" x14ac:dyDescent="0.2">
      <c r="A552" t="s">
        <v>645</v>
      </c>
      <c r="B552" t="s">
        <v>266</v>
      </c>
      <c r="C552">
        <v>0</v>
      </c>
      <c r="D552">
        <v>50</v>
      </c>
      <c r="E552" t="s">
        <v>646</v>
      </c>
      <c r="F552" t="s">
        <v>647</v>
      </c>
      <c r="G552" t="s">
        <v>34</v>
      </c>
      <c r="H552" t="s">
        <v>34</v>
      </c>
      <c r="I552" t="s">
        <v>34</v>
      </c>
      <c r="J552" t="s">
        <v>34</v>
      </c>
      <c r="K552" t="s">
        <v>34</v>
      </c>
      <c r="L552" t="s">
        <v>34</v>
      </c>
      <c r="M552" t="s">
        <v>34</v>
      </c>
      <c r="N552" t="s">
        <v>34</v>
      </c>
      <c r="O552">
        <v>0.5</v>
      </c>
      <c r="P552" t="s">
        <v>34</v>
      </c>
      <c r="Q552">
        <v>0.5</v>
      </c>
      <c r="R552">
        <v>0.5</v>
      </c>
      <c r="S552" t="s">
        <v>34</v>
      </c>
      <c r="T552">
        <v>8</v>
      </c>
      <c r="U552" t="s">
        <v>34</v>
      </c>
      <c r="V552">
        <v>20</v>
      </c>
      <c r="W552">
        <f t="shared" si="16"/>
        <v>23.5</v>
      </c>
      <c r="X552">
        <f t="shared" si="15"/>
        <v>1.5</v>
      </c>
      <c r="Y552" t="s">
        <v>34</v>
      </c>
      <c r="Z552" t="s">
        <v>34</v>
      </c>
      <c r="AA552">
        <v>600</v>
      </c>
      <c r="AB552">
        <v>400</v>
      </c>
      <c r="AC552" t="s">
        <v>34</v>
      </c>
      <c r="AD552" t="s">
        <v>34</v>
      </c>
      <c r="AE552" t="s">
        <v>34</v>
      </c>
      <c r="AF552" t="s">
        <v>36</v>
      </c>
      <c r="AG552" t="s">
        <v>34</v>
      </c>
      <c r="AH552" t="s">
        <v>34</v>
      </c>
    </row>
    <row r="553" spans="1:34" x14ac:dyDescent="0.2">
      <c r="A553" t="s">
        <v>645</v>
      </c>
      <c r="B553" t="s">
        <v>266</v>
      </c>
      <c r="C553">
        <v>0</v>
      </c>
      <c r="D553">
        <v>50</v>
      </c>
      <c r="E553" t="s">
        <v>646</v>
      </c>
      <c r="F553" t="s">
        <v>647</v>
      </c>
      <c r="G553" t="s">
        <v>34</v>
      </c>
      <c r="H553" t="s">
        <v>34</v>
      </c>
      <c r="I553" t="s">
        <v>34</v>
      </c>
      <c r="J553" t="s">
        <v>34</v>
      </c>
      <c r="K553" t="s">
        <v>34</v>
      </c>
      <c r="L553" t="s">
        <v>34</v>
      </c>
      <c r="M553" t="s">
        <v>34</v>
      </c>
      <c r="N553" t="s">
        <v>34</v>
      </c>
      <c r="O553">
        <v>0.5</v>
      </c>
      <c r="P553" t="s">
        <v>34</v>
      </c>
      <c r="Q553">
        <v>0.5</v>
      </c>
      <c r="R553">
        <v>0.5</v>
      </c>
      <c r="S553" t="s">
        <v>34</v>
      </c>
      <c r="T553">
        <v>8</v>
      </c>
      <c r="U553" t="s">
        <v>34</v>
      </c>
      <c r="V553">
        <v>20</v>
      </c>
      <c r="W553">
        <f t="shared" si="16"/>
        <v>23.5</v>
      </c>
      <c r="X553">
        <f t="shared" si="15"/>
        <v>1.5</v>
      </c>
      <c r="Y553" t="s">
        <v>34</v>
      </c>
      <c r="Z553" t="s">
        <v>34</v>
      </c>
      <c r="AA553">
        <v>550</v>
      </c>
      <c r="AB553">
        <v>200</v>
      </c>
      <c r="AC553" t="s">
        <v>34</v>
      </c>
      <c r="AD553" t="s">
        <v>34</v>
      </c>
      <c r="AE553" t="s">
        <v>34</v>
      </c>
      <c r="AF553" t="s">
        <v>36</v>
      </c>
      <c r="AG553" t="s">
        <v>34</v>
      </c>
      <c r="AH553" t="s">
        <v>34</v>
      </c>
    </row>
    <row r="554" spans="1:34" x14ac:dyDescent="0.2">
      <c r="A554" t="s">
        <v>645</v>
      </c>
      <c r="B554" t="s">
        <v>266</v>
      </c>
      <c r="C554">
        <v>0</v>
      </c>
      <c r="D554">
        <v>50</v>
      </c>
      <c r="E554" t="s">
        <v>646</v>
      </c>
      <c r="F554" t="s">
        <v>647</v>
      </c>
      <c r="G554" t="s">
        <v>34</v>
      </c>
      <c r="H554" t="s">
        <v>34</v>
      </c>
      <c r="I554" t="s">
        <v>34</v>
      </c>
      <c r="J554" t="s">
        <v>34</v>
      </c>
      <c r="K554" t="s">
        <v>34</v>
      </c>
      <c r="L554" t="s">
        <v>34</v>
      </c>
      <c r="M554" t="s">
        <v>34</v>
      </c>
      <c r="N554" t="s">
        <v>34</v>
      </c>
      <c r="O554">
        <v>0.5</v>
      </c>
      <c r="P554" t="s">
        <v>34</v>
      </c>
      <c r="Q554">
        <v>0.5</v>
      </c>
      <c r="R554">
        <v>0.5</v>
      </c>
      <c r="S554" t="s">
        <v>34</v>
      </c>
      <c r="T554">
        <v>8</v>
      </c>
      <c r="U554" t="s">
        <v>34</v>
      </c>
      <c r="V554">
        <v>20</v>
      </c>
      <c r="W554">
        <f t="shared" si="16"/>
        <v>23.5</v>
      </c>
      <c r="X554">
        <f t="shared" si="15"/>
        <v>1.5</v>
      </c>
      <c r="Y554" t="s">
        <v>34</v>
      </c>
      <c r="Z554" t="s">
        <v>34</v>
      </c>
      <c r="AA554">
        <v>550</v>
      </c>
      <c r="AB554">
        <v>300</v>
      </c>
      <c r="AC554" t="s">
        <v>34</v>
      </c>
      <c r="AD554" t="s">
        <v>34</v>
      </c>
      <c r="AE554" t="s">
        <v>34</v>
      </c>
      <c r="AF554" t="s">
        <v>36</v>
      </c>
      <c r="AG554" t="s">
        <v>34</v>
      </c>
      <c r="AH554" t="s">
        <v>34</v>
      </c>
    </row>
    <row r="555" spans="1:34" x14ac:dyDescent="0.2">
      <c r="A555" t="s">
        <v>677</v>
      </c>
      <c r="B555" t="s">
        <v>266</v>
      </c>
      <c r="C555">
        <v>0</v>
      </c>
      <c r="D555" t="s">
        <v>34</v>
      </c>
      <c r="E555" t="s">
        <v>678</v>
      </c>
      <c r="F555" t="s">
        <v>679</v>
      </c>
      <c r="G555" t="s">
        <v>34</v>
      </c>
      <c r="H555" t="s">
        <v>34</v>
      </c>
      <c r="I555" t="s">
        <v>680</v>
      </c>
      <c r="J555" t="s">
        <v>34</v>
      </c>
      <c r="K555" t="s">
        <v>34</v>
      </c>
      <c r="L555" t="s">
        <v>34</v>
      </c>
      <c r="M555" t="s">
        <v>681</v>
      </c>
      <c r="N555" t="s">
        <v>34</v>
      </c>
      <c r="O555">
        <v>0.7</v>
      </c>
      <c r="P555" t="s">
        <v>34</v>
      </c>
      <c r="Q555">
        <v>22</v>
      </c>
      <c r="R555" t="s">
        <v>34</v>
      </c>
      <c r="S555" t="s">
        <v>34</v>
      </c>
      <c r="T555">
        <v>20</v>
      </c>
      <c r="U555" t="s">
        <v>34</v>
      </c>
      <c r="V555">
        <v>4</v>
      </c>
      <c r="W555">
        <v>23</v>
      </c>
      <c r="X555" t="s">
        <v>34</v>
      </c>
      <c r="Y555">
        <v>61</v>
      </c>
      <c r="Z555" t="s">
        <v>34</v>
      </c>
      <c r="AA555">
        <v>400</v>
      </c>
      <c r="AB555" t="s">
        <v>34</v>
      </c>
      <c r="AC555" t="s">
        <v>34</v>
      </c>
      <c r="AD555" t="s">
        <v>34</v>
      </c>
      <c r="AE555" t="s">
        <v>682</v>
      </c>
      <c r="AF555" t="s">
        <v>36</v>
      </c>
      <c r="AG555" t="s">
        <v>34</v>
      </c>
      <c r="AH555" t="s">
        <v>34</v>
      </c>
    </row>
    <row r="556" spans="1:34" x14ac:dyDescent="0.2">
      <c r="A556" t="s">
        <v>677</v>
      </c>
      <c r="B556" t="s">
        <v>266</v>
      </c>
      <c r="C556">
        <v>0</v>
      </c>
      <c r="D556" t="s">
        <v>34</v>
      </c>
      <c r="E556" t="s">
        <v>678</v>
      </c>
      <c r="F556" t="s">
        <v>679</v>
      </c>
      <c r="G556" t="s">
        <v>34</v>
      </c>
      <c r="H556" t="s">
        <v>34</v>
      </c>
      <c r="I556" t="s">
        <v>680</v>
      </c>
      <c r="J556" t="s">
        <v>34</v>
      </c>
      <c r="K556" t="s">
        <v>34</v>
      </c>
      <c r="L556" t="s">
        <v>34</v>
      </c>
      <c r="M556" t="s">
        <v>681</v>
      </c>
      <c r="N556" t="s">
        <v>34</v>
      </c>
      <c r="O556">
        <v>0.7</v>
      </c>
      <c r="P556" t="s">
        <v>34</v>
      </c>
      <c r="Q556">
        <v>22</v>
      </c>
      <c r="R556" t="s">
        <v>34</v>
      </c>
      <c r="S556" t="s">
        <v>34</v>
      </c>
      <c r="T556">
        <v>25</v>
      </c>
      <c r="U556" t="s">
        <v>34</v>
      </c>
      <c r="V556">
        <v>4</v>
      </c>
      <c r="W556">
        <v>23</v>
      </c>
      <c r="X556" t="s">
        <v>34</v>
      </c>
      <c r="Y556">
        <v>61</v>
      </c>
      <c r="Z556" t="s">
        <v>34</v>
      </c>
      <c r="AA556">
        <v>300</v>
      </c>
      <c r="AB556" t="s">
        <v>34</v>
      </c>
      <c r="AC556" t="s">
        <v>34</v>
      </c>
      <c r="AD556" t="s">
        <v>34</v>
      </c>
      <c r="AE556" t="s">
        <v>682</v>
      </c>
      <c r="AF556" t="s">
        <v>36</v>
      </c>
      <c r="AG556" t="s">
        <v>34</v>
      </c>
      <c r="AH556" t="s">
        <v>34</v>
      </c>
    </row>
    <row r="557" spans="1:34" x14ac:dyDescent="0.2">
      <c r="A557" t="s">
        <v>677</v>
      </c>
      <c r="B557" t="s">
        <v>266</v>
      </c>
      <c r="C557">
        <v>0</v>
      </c>
      <c r="D557" t="s">
        <v>34</v>
      </c>
      <c r="E557" t="s">
        <v>678</v>
      </c>
      <c r="F557" t="s">
        <v>679</v>
      </c>
      <c r="G557" t="s">
        <v>34</v>
      </c>
      <c r="H557" t="s">
        <v>34</v>
      </c>
      <c r="I557" t="s">
        <v>680</v>
      </c>
      <c r="J557" t="s">
        <v>34</v>
      </c>
      <c r="K557" t="s">
        <v>34</v>
      </c>
      <c r="L557" t="s">
        <v>34</v>
      </c>
      <c r="M557" t="s">
        <v>681</v>
      </c>
      <c r="N557" t="s">
        <v>34</v>
      </c>
      <c r="O557">
        <v>0.7</v>
      </c>
      <c r="P557" t="s">
        <v>34</v>
      </c>
      <c r="Q557">
        <v>22</v>
      </c>
      <c r="R557" t="s">
        <v>34</v>
      </c>
      <c r="S557" t="s">
        <v>34</v>
      </c>
      <c r="T557">
        <v>30</v>
      </c>
      <c r="U557" t="s">
        <v>34</v>
      </c>
      <c r="V557">
        <v>4</v>
      </c>
      <c r="W557">
        <v>23</v>
      </c>
      <c r="X557" t="s">
        <v>34</v>
      </c>
      <c r="Y557">
        <v>61</v>
      </c>
      <c r="Z557" t="s">
        <v>34</v>
      </c>
      <c r="AA557">
        <v>300</v>
      </c>
      <c r="AB557" t="s">
        <v>34</v>
      </c>
      <c r="AC557" t="s">
        <v>34</v>
      </c>
      <c r="AD557" t="s">
        <v>34</v>
      </c>
      <c r="AE557" t="s">
        <v>682</v>
      </c>
      <c r="AF557" t="s">
        <v>36</v>
      </c>
      <c r="AG557" t="s">
        <v>34</v>
      </c>
      <c r="AH557" t="s">
        <v>34</v>
      </c>
    </row>
    <row r="558" spans="1:34" x14ac:dyDescent="0.2">
      <c r="A558" t="s">
        <v>677</v>
      </c>
      <c r="B558" t="s">
        <v>266</v>
      </c>
      <c r="C558">
        <v>0</v>
      </c>
      <c r="D558" t="s">
        <v>34</v>
      </c>
      <c r="E558" t="s">
        <v>678</v>
      </c>
      <c r="F558" t="s">
        <v>679</v>
      </c>
      <c r="G558" t="s">
        <v>34</v>
      </c>
      <c r="H558" t="s">
        <v>34</v>
      </c>
      <c r="I558" t="s">
        <v>598</v>
      </c>
      <c r="J558" t="s">
        <v>34</v>
      </c>
      <c r="K558" t="s">
        <v>34</v>
      </c>
      <c r="L558" t="s">
        <v>34</v>
      </c>
      <c r="M558" t="s">
        <v>683</v>
      </c>
      <c r="N558" t="s">
        <v>34</v>
      </c>
      <c r="O558">
        <v>0.7</v>
      </c>
      <c r="P558" t="s">
        <v>34</v>
      </c>
      <c r="Q558">
        <v>22</v>
      </c>
      <c r="R558" t="s">
        <v>34</v>
      </c>
      <c r="S558" t="s">
        <v>34</v>
      </c>
      <c r="T558">
        <v>20</v>
      </c>
      <c r="U558" t="s">
        <v>34</v>
      </c>
      <c r="V558">
        <v>6</v>
      </c>
      <c r="W558">
        <v>23</v>
      </c>
      <c r="X558" t="s">
        <v>34</v>
      </c>
      <c r="Y558">
        <v>61</v>
      </c>
      <c r="Z558" t="s">
        <v>34</v>
      </c>
      <c r="AA558">
        <v>430</v>
      </c>
      <c r="AB558" t="s">
        <v>34</v>
      </c>
      <c r="AC558" t="s">
        <v>34</v>
      </c>
      <c r="AD558" t="s">
        <v>34</v>
      </c>
      <c r="AE558" t="s">
        <v>682</v>
      </c>
      <c r="AF558" t="s">
        <v>36</v>
      </c>
      <c r="AG558" t="s">
        <v>34</v>
      </c>
      <c r="AH558" t="s">
        <v>34</v>
      </c>
    </row>
    <row r="559" spans="1:34" x14ac:dyDescent="0.2">
      <c r="A559" t="s">
        <v>677</v>
      </c>
      <c r="B559" t="s">
        <v>266</v>
      </c>
      <c r="C559">
        <v>0</v>
      </c>
      <c r="D559" t="s">
        <v>34</v>
      </c>
      <c r="E559" t="s">
        <v>678</v>
      </c>
      <c r="F559" t="s">
        <v>679</v>
      </c>
      <c r="G559" t="s">
        <v>34</v>
      </c>
      <c r="H559" t="s">
        <v>34</v>
      </c>
      <c r="I559" t="s">
        <v>598</v>
      </c>
      <c r="J559" t="s">
        <v>34</v>
      </c>
      <c r="K559" t="s">
        <v>34</v>
      </c>
      <c r="L559" t="s">
        <v>34</v>
      </c>
      <c r="M559" t="s">
        <v>683</v>
      </c>
      <c r="N559" t="s">
        <v>34</v>
      </c>
      <c r="O559">
        <v>0.7</v>
      </c>
      <c r="P559" t="s">
        <v>34</v>
      </c>
      <c r="Q559">
        <v>22</v>
      </c>
      <c r="R559" t="s">
        <v>34</v>
      </c>
      <c r="S559" t="s">
        <v>34</v>
      </c>
      <c r="T559">
        <v>25</v>
      </c>
      <c r="U559" t="s">
        <v>34</v>
      </c>
      <c r="V559">
        <v>6</v>
      </c>
      <c r="W559">
        <v>23</v>
      </c>
      <c r="X559" t="s">
        <v>34</v>
      </c>
      <c r="Y559">
        <v>61</v>
      </c>
      <c r="Z559" t="s">
        <v>34</v>
      </c>
      <c r="AA559">
        <v>490</v>
      </c>
      <c r="AB559" t="s">
        <v>34</v>
      </c>
      <c r="AC559" t="s">
        <v>34</v>
      </c>
      <c r="AD559" t="s">
        <v>34</v>
      </c>
      <c r="AE559" t="s">
        <v>682</v>
      </c>
      <c r="AF559" t="s">
        <v>36</v>
      </c>
      <c r="AG559" t="s">
        <v>34</v>
      </c>
      <c r="AH559" t="s">
        <v>34</v>
      </c>
    </row>
    <row r="560" spans="1:34" x14ac:dyDescent="0.2">
      <c r="A560" t="s">
        <v>677</v>
      </c>
      <c r="B560" t="s">
        <v>266</v>
      </c>
      <c r="C560">
        <v>0</v>
      </c>
      <c r="D560" t="s">
        <v>34</v>
      </c>
      <c r="E560" t="s">
        <v>678</v>
      </c>
      <c r="F560" t="s">
        <v>679</v>
      </c>
      <c r="G560" t="s">
        <v>34</v>
      </c>
      <c r="H560" t="s">
        <v>34</v>
      </c>
      <c r="I560" t="s">
        <v>598</v>
      </c>
      <c r="J560" t="s">
        <v>34</v>
      </c>
      <c r="K560" t="s">
        <v>34</v>
      </c>
      <c r="L560" t="s">
        <v>34</v>
      </c>
      <c r="M560" t="s">
        <v>683</v>
      </c>
      <c r="N560" t="s">
        <v>34</v>
      </c>
      <c r="O560">
        <v>0.7</v>
      </c>
      <c r="P560" t="s">
        <v>34</v>
      </c>
      <c r="Q560">
        <v>22</v>
      </c>
      <c r="R560" t="s">
        <v>34</v>
      </c>
      <c r="S560" t="s">
        <v>34</v>
      </c>
      <c r="T560">
        <v>30</v>
      </c>
      <c r="U560" t="s">
        <v>34</v>
      </c>
      <c r="V560">
        <v>6</v>
      </c>
      <c r="W560">
        <v>23</v>
      </c>
      <c r="X560" t="s">
        <v>34</v>
      </c>
      <c r="Y560">
        <v>61</v>
      </c>
      <c r="Z560" t="s">
        <v>34</v>
      </c>
      <c r="AA560">
        <v>530</v>
      </c>
      <c r="AB560" t="s">
        <v>34</v>
      </c>
      <c r="AC560" t="s">
        <v>34</v>
      </c>
      <c r="AD560" t="s">
        <v>34</v>
      </c>
      <c r="AE560" t="s">
        <v>682</v>
      </c>
      <c r="AF560" t="s">
        <v>36</v>
      </c>
      <c r="AG560" t="s">
        <v>34</v>
      </c>
      <c r="AH560" t="s">
        <v>34</v>
      </c>
    </row>
    <row r="561" spans="1:34" x14ac:dyDescent="0.2">
      <c r="A561" t="s">
        <v>677</v>
      </c>
      <c r="B561" t="s">
        <v>266</v>
      </c>
      <c r="C561">
        <v>0</v>
      </c>
      <c r="D561" t="s">
        <v>34</v>
      </c>
      <c r="E561" t="s">
        <v>678</v>
      </c>
      <c r="F561" t="s">
        <v>679</v>
      </c>
      <c r="G561" t="s">
        <v>34</v>
      </c>
      <c r="H561" t="s">
        <v>34</v>
      </c>
      <c r="I561" t="s">
        <v>684</v>
      </c>
      <c r="J561" t="s">
        <v>34</v>
      </c>
      <c r="K561" t="s">
        <v>34</v>
      </c>
      <c r="L561" t="s">
        <v>34</v>
      </c>
      <c r="M561" t="s">
        <v>685</v>
      </c>
      <c r="N561" t="s">
        <v>34</v>
      </c>
      <c r="O561">
        <v>0.7</v>
      </c>
      <c r="P561" t="s">
        <v>34</v>
      </c>
      <c r="Q561">
        <v>22</v>
      </c>
      <c r="R561" t="s">
        <v>34</v>
      </c>
      <c r="S561" t="s">
        <v>34</v>
      </c>
      <c r="T561">
        <v>20</v>
      </c>
      <c r="U561" t="s">
        <v>34</v>
      </c>
      <c r="V561">
        <v>9</v>
      </c>
      <c r="W561">
        <v>23</v>
      </c>
      <c r="X561" t="s">
        <v>34</v>
      </c>
      <c r="Y561">
        <v>61</v>
      </c>
      <c r="Z561" t="s">
        <v>34</v>
      </c>
      <c r="AA561">
        <v>400</v>
      </c>
      <c r="AB561" t="s">
        <v>34</v>
      </c>
      <c r="AC561" t="s">
        <v>34</v>
      </c>
      <c r="AD561" t="s">
        <v>34</v>
      </c>
      <c r="AE561" t="s">
        <v>682</v>
      </c>
      <c r="AF561" t="s">
        <v>36</v>
      </c>
      <c r="AG561" t="s">
        <v>34</v>
      </c>
      <c r="AH561" t="s">
        <v>34</v>
      </c>
    </row>
    <row r="562" spans="1:34" x14ac:dyDescent="0.2">
      <c r="A562" t="s">
        <v>677</v>
      </c>
      <c r="B562" t="s">
        <v>266</v>
      </c>
      <c r="C562">
        <v>0</v>
      </c>
      <c r="D562" t="s">
        <v>34</v>
      </c>
      <c r="E562" t="s">
        <v>678</v>
      </c>
      <c r="F562" t="s">
        <v>679</v>
      </c>
      <c r="G562" t="s">
        <v>34</v>
      </c>
      <c r="H562" t="s">
        <v>34</v>
      </c>
      <c r="I562" t="s">
        <v>684</v>
      </c>
      <c r="J562" t="s">
        <v>34</v>
      </c>
      <c r="K562" t="s">
        <v>34</v>
      </c>
      <c r="L562" t="s">
        <v>34</v>
      </c>
      <c r="M562" t="s">
        <v>685</v>
      </c>
      <c r="N562" t="s">
        <v>34</v>
      </c>
      <c r="O562">
        <v>0.7</v>
      </c>
      <c r="P562" t="s">
        <v>34</v>
      </c>
      <c r="Q562">
        <v>22</v>
      </c>
      <c r="R562" t="s">
        <v>34</v>
      </c>
      <c r="S562" t="s">
        <v>34</v>
      </c>
      <c r="T562">
        <v>25</v>
      </c>
      <c r="U562" t="s">
        <v>34</v>
      </c>
      <c r="V562">
        <v>9</v>
      </c>
      <c r="W562">
        <v>23</v>
      </c>
      <c r="X562" t="s">
        <v>34</v>
      </c>
      <c r="Y562">
        <v>61</v>
      </c>
      <c r="Z562" t="s">
        <v>34</v>
      </c>
      <c r="AA562">
        <v>380</v>
      </c>
      <c r="AB562" t="s">
        <v>34</v>
      </c>
      <c r="AC562" t="s">
        <v>34</v>
      </c>
      <c r="AD562" t="s">
        <v>34</v>
      </c>
      <c r="AE562" t="s">
        <v>682</v>
      </c>
      <c r="AF562" t="s">
        <v>36</v>
      </c>
      <c r="AG562" t="s">
        <v>34</v>
      </c>
      <c r="AH562" t="s">
        <v>34</v>
      </c>
    </row>
    <row r="563" spans="1:34" x14ac:dyDescent="0.2">
      <c r="A563" t="s">
        <v>677</v>
      </c>
      <c r="B563" t="s">
        <v>266</v>
      </c>
      <c r="C563">
        <v>0</v>
      </c>
      <c r="D563" t="s">
        <v>34</v>
      </c>
      <c r="E563" t="s">
        <v>678</v>
      </c>
      <c r="F563" t="s">
        <v>679</v>
      </c>
      <c r="G563" t="s">
        <v>34</v>
      </c>
      <c r="H563" t="s">
        <v>34</v>
      </c>
      <c r="I563" t="s">
        <v>684</v>
      </c>
      <c r="J563" t="s">
        <v>34</v>
      </c>
      <c r="K563" t="s">
        <v>34</v>
      </c>
      <c r="L563" t="s">
        <v>34</v>
      </c>
      <c r="M563" t="s">
        <v>685</v>
      </c>
      <c r="N563" t="s">
        <v>34</v>
      </c>
      <c r="O563">
        <v>0.7</v>
      </c>
      <c r="P563" t="s">
        <v>34</v>
      </c>
      <c r="Q563">
        <v>22</v>
      </c>
      <c r="R563" t="s">
        <v>34</v>
      </c>
      <c r="S563" t="s">
        <v>34</v>
      </c>
      <c r="T563">
        <v>30</v>
      </c>
      <c r="U563" t="s">
        <v>34</v>
      </c>
      <c r="V563">
        <v>9</v>
      </c>
      <c r="W563">
        <v>23</v>
      </c>
      <c r="X563" t="s">
        <v>34</v>
      </c>
      <c r="Y563">
        <v>61</v>
      </c>
      <c r="Z563" t="s">
        <v>34</v>
      </c>
      <c r="AA563">
        <v>550</v>
      </c>
      <c r="AB563" t="s">
        <v>34</v>
      </c>
      <c r="AC563" t="s">
        <v>34</v>
      </c>
      <c r="AD563" t="s">
        <v>34</v>
      </c>
      <c r="AE563" t="s">
        <v>682</v>
      </c>
      <c r="AF563" t="s">
        <v>36</v>
      </c>
      <c r="AG563" t="s">
        <v>34</v>
      </c>
      <c r="AH563" t="s">
        <v>34</v>
      </c>
    </row>
    <row r="564" spans="1:34" x14ac:dyDescent="0.2">
      <c r="A564" t="s">
        <v>677</v>
      </c>
      <c r="B564" t="s">
        <v>266</v>
      </c>
      <c r="C564">
        <v>0</v>
      </c>
      <c r="D564" t="s">
        <v>34</v>
      </c>
      <c r="E564" t="s">
        <v>678</v>
      </c>
      <c r="F564" t="s">
        <v>679</v>
      </c>
      <c r="G564" t="s">
        <v>34</v>
      </c>
      <c r="H564" t="s">
        <v>34</v>
      </c>
      <c r="I564" t="s">
        <v>684</v>
      </c>
      <c r="J564" t="s">
        <v>34</v>
      </c>
      <c r="K564" t="s">
        <v>34</v>
      </c>
      <c r="L564" t="s">
        <v>34</v>
      </c>
      <c r="M564" t="s">
        <v>686</v>
      </c>
      <c r="N564" t="s">
        <v>34</v>
      </c>
      <c r="O564">
        <v>0.7</v>
      </c>
      <c r="P564" t="s">
        <v>34</v>
      </c>
      <c r="Q564">
        <v>22</v>
      </c>
      <c r="R564" t="s">
        <v>34</v>
      </c>
      <c r="S564" t="s">
        <v>34</v>
      </c>
      <c r="T564">
        <v>20</v>
      </c>
      <c r="U564" t="s">
        <v>34</v>
      </c>
      <c r="V564">
        <v>12</v>
      </c>
      <c r="W564">
        <v>23</v>
      </c>
      <c r="X564" t="s">
        <v>34</v>
      </c>
      <c r="Y564">
        <v>61</v>
      </c>
      <c r="Z564" t="s">
        <v>34</v>
      </c>
      <c r="AA564">
        <v>620</v>
      </c>
      <c r="AB564" t="s">
        <v>34</v>
      </c>
      <c r="AC564" t="s">
        <v>34</v>
      </c>
      <c r="AD564" t="s">
        <v>34</v>
      </c>
      <c r="AE564" t="s">
        <v>687</v>
      </c>
      <c r="AF564" t="s">
        <v>36</v>
      </c>
      <c r="AG564" t="s">
        <v>34</v>
      </c>
      <c r="AH564" t="s">
        <v>34</v>
      </c>
    </row>
    <row r="565" spans="1:34" x14ac:dyDescent="0.2">
      <c r="A565" t="s">
        <v>677</v>
      </c>
      <c r="B565" t="s">
        <v>266</v>
      </c>
      <c r="C565">
        <v>0</v>
      </c>
      <c r="D565" t="s">
        <v>34</v>
      </c>
      <c r="E565" t="s">
        <v>678</v>
      </c>
      <c r="F565" t="s">
        <v>679</v>
      </c>
      <c r="G565" t="s">
        <v>34</v>
      </c>
      <c r="H565" t="s">
        <v>34</v>
      </c>
      <c r="I565" t="s">
        <v>684</v>
      </c>
      <c r="J565" t="s">
        <v>34</v>
      </c>
      <c r="K565" t="s">
        <v>34</v>
      </c>
      <c r="L565" t="s">
        <v>34</v>
      </c>
      <c r="M565" t="s">
        <v>686</v>
      </c>
      <c r="N565" t="s">
        <v>34</v>
      </c>
      <c r="O565">
        <v>0.7</v>
      </c>
      <c r="P565" t="s">
        <v>34</v>
      </c>
      <c r="Q565">
        <v>22</v>
      </c>
      <c r="R565" t="s">
        <v>34</v>
      </c>
      <c r="S565" t="s">
        <v>34</v>
      </c>
      <c r="T565">
        <v>25</v>
      </c>
      <c r="U565" t="s">
        <v>34</v>
      </c>
      <c r="V565">
        <v>12</v>
      </c>
      <c r="W565">
        <v>23</v>
      </c>
      <c r="X565" t="s">
        <v>34</v>
      </c>
      <c r="Y565">
        <v>61</v>
      </c>
      <c r="Z565" t="s">
        <v>34</v>
      </c>
      <c r="AA565">
        <v>730</v>
      </c>
      <c r="AB565" t="s">
        <v>34</v>
      </c>
      <c r="AC565" t="s">
        <v>34</v>
      </c>
      <c r="AD565" t="s">
        <v>34</v>
      </c>
      <c r="AE565" t="s">
        <v>687</v>
      </c>
      <c r="AF565" t="s">
        <v>36</v>
      </c>
      <c r="AG565" t="s">
        <v>34</v>
      </c>
      <c r="AH565" t="s">
        <v>34</v>
      </c>
    </row>
    <row r="566" spans="1:34" x14ac:dyDescent="0.2">
      <c r="A566" t="s">
        <v>677</v>
      </c>
      <c r="B566" t="s">
        <v>266</v>
      </c>
      <c r="C566">
        <v>0</v>
      </c>
      <c r="D566" t="s">
        <v>34</v>
      </c>
      <c r="E566" t="s">
        <v>678</v>
      </c>
      <c r="F566" t="s">
        <v>679</v>
      </c>
      <c r="G566" t="s">
        <v>34</v>
      </c>
      <c r="H566" t="s">
        <v>34</v>
      </c>
      <c r="I566" t="s">
        <v>684</v>
      </c>
      <c r="J566" t="s">
        <v>34</v>
      </c>
      <c r="K566" t="s">
        <v>34</v>
      </c>
      <c r="L566" t="s">
        <v>34</v>
      </c>
      <c r="M566" t="s">
        <v>686</v>
      </c>
      <c r="N566" t="s">
        <v>34</v>
      </c>
      <c r="O566">
        <v>0.7</v>
      </c>
      <c r="P566" t="s">
        <v>34</v>
      </c>
      <c r="Q566">
        <v>22</v>
      </c>
      <c r="R566" t="s">
        <v>34</v>
      </c>
      <c r="S566" t="s">
        <v>34</v>
      </c>
      <c r="T566">
        <v>30</v>
      </c>
      <c r="U566" t="s">
        <v>34</v>
      </c>
      <c r="V566">
        <v>12</v>
      </c>
      <c r="W566">
        <v>23</v>
      </c>
      <c r="X566" t="s">
        <v>34</v>
      </c>
      <c r="Y566">
        <v>61</v>
      </c>
      <c r="Z566" t="s">
        <v>34</v>
      </c>
      <c r="AA566">
        <v>570</v>
      </c>
      <c r="AB566" t="s">
        <v>34</v>
      </c>
      <c r="AC566" t="s">
        <v>34</v>
      </c>
      <c r="AD566" t="s">
        <v>34</v>
      </c>
      <c r="AE566" t="s">
        <v>687</v>
      </c>
      <c r="AF566" t="s">
        <v>36</v>
      </c>
      <c r="AG566" t="s">
        <v>34</v>
      </c>
      <c r="AH566" t="s">
        <v>34</v>
      </c>
    </row>
    <row r="567" spans="1:34" x14ac:dyDescent="0.2">
      <c r="A567" t="s">
        <v>677</v>
      </c>
      <c r="B567" t="s">
        <v>266</v>
      </c>
      <c r="C567">
        <v>0</v>
      </c>
      <c r="D567" t="s">
        <v>34</v>
      </c>
      <c r="E567" t="s">
        <v>678</v>
      </c>
      <c r="F567" t="s">
        <v>679</v>
      </c>
      <c r="G567" t="s">
        <v>34</v>
      </c>
      <c r="H567" t="s">
        <v>34</v>
      </c>
      <c r="I567" t="s">
        <v>688</v>
      </c>
      <c r="J567" t="s">
        <v>34</v>
      </c>
      <c r="K567" t="s">
        <v>34</v>
      </c>
      <c r="L567" t="s">
        <v>34</v>
      </c>
      <c r="M567" t="s">
        <v>689</v>
      </c>
      <c r="N567" t="s">
        <v>34</v>
      </c>
      <c r="O567">
        <v>0.7</v>
      </c>
      <c r="P567" t="s">
        <v>34</v>
      </c>
      <c r="Q567">
        <v>22</v>
      </c>
      <c r="R567" t="s">
        <v>34</v>
      </c>
      <c r="S567" t="s">
        <v>34</v>
      </c>
      <c r="T567">
        <v>20</v>
      </c>
      <c r="U567" t="s">
        <v>34</v>
      </c>
      <c r="V567">
        <v>15</v>
      </c>
      <c r="W567">
        <v>23</v>
      </c>
      <c r="X567" t="s">
        <v>34</v>
      </c>
      <c r="Y567">
        <v>61</v>
      </c>
      <c r="Z567" t="s">
        <v>34</v>
      </c>
      <c r="AA567">
        <v>1000</v>
      </c>
      <c r="AB567" t="s">
        <v>34</v>
      </c>
      <c r="AC567" t="s">
        <v>34</v>
      </c>
      <c r="AD567" t="s">
        <v>34</v>
      </c>
      <c r="AE567" t="s">
        <v>687</v>
      </c>
      <c r="AF567" t="s">
        <v>36</v>
      </c>
      <c r="AG567" t="s">
        <v>34</v>
      </c>
      <c r="AH567" t="s">
        <v>34</v>
      </c>
    </row>
    <row r="568" spans="1:34" x14ac:dyDescent="0.2">
      <c r="A568" t="s">
        <v>677</v>
      </c>
      <c r="B568" t="s">
        <v>266</v>
      </c>
      <c r="C568">
        <v>0</v>
      </c>
      <c r="D568" t="s">
        <v>34</v>
      </c>
      <c r="E568" t="s">
        <v>678</v>
      </c>
      <c r="F568" t="s">
        <v>679</v>
      </c>
      <c r="G568" t="s">
        <v>34</v>
      </c>
      <c r="H568" t="s">
        <v>34</v>
      </c>
      <c r="I568" t="s">
        <v>688</v>
      </c>
      <c r="J568" t="s">
        <v>34</v>
      </c>
      <c r="K568" t="s">
        <v>34</v>
      </c>
      <c r="L568" t="s">
        <v>34</v>
      </c>
      <c r="M568" t="s">
        <v>689</v>
      </c>
      <c r="N568" t="s">
        <v>34</v>
      </c>
      <c r="O568">
        <v>0.7</v>
      </c>
      <c r="P568" t="s">
        <v>34</v>
      </c>
      <c r="Q568">
        <v>22</v>
      </c>
      <c r="R568" t="s">
        <v>34</v>
      </c>
      <c r="S568" t="s">
        <v>34</v>
      </c>
      <c r="T568">
        <v>25</v>
      </c>
      <c r="U568" t="s">
        <v>34</v>
      </c>
      <c r="V568">
        <v>15</v>
      </c>
      <c r="W568">
        <v>23</v>
      </c>
      <c r="X568" t="s">
        <v>34</v>
      </c>
      <c r="Y568">
        <v>61</v>
      </c>
      <c r="Z568" t="s">
        <v>34</v>
      </c>
      <c r="AA568">
        <v>980</v>
      </c>
      <c r="AB568" t="s">
        <v>34</v>
      </c>
      <c r="AC568" t="s">
        <v>34</v>
      </c>
      <c r="AD568" t="s">
        <v>34</v>
      </c>
      <c r="AE568" t="s">
        <v>687</v>
      </c>
      <c r="AF568" t="s">
        <v>36</v>
      </c>
      <c r="AG568" t="s">
        <v>34</v>
      </c>
      <c r="AH568" t="s">
        <v>34</v>
      </c>
    </row>
    <row r="569" spans="1:34" x14ac:dyDescent="0.2">
      <c r="A569" t="s">
        <v>677</v>
      </c>
      <c r="B569" t="s">
        <v>266</v>
      </c>
      <c r="C569">
        <v>0</v>
      </c>
      <c r="D569" t="s">
        <v>34</v>
      </c>
      <c r="E569" t="s">
        <v>678</v>
      </c>
      <c r="F569" t="s">
        <v>679</v>
      </c>
      <c r="G569" t="s">
        <v>34</v>
      </c>
      <c r="H569" t="s">
        <v>34</v>
      </c>
      <c r="I569" t="s">
        <v>688</v>
      </c>
      <c r="J569" t="s">
        <v>34</v>
      </c>
      <c r="K569" t="s">
        <v>34</v>
      </c>
      <c r="L569" t="s">
        <v>34</v>
      </c>
      <c r="M569" t="s">
        <v>689</v>
      </c>
      <c r="N569" t="s">
        <v>34</v>
      </c>
      <c r="O569">
        <v>0.7</v>
      </c>
      <c r="P569" t="s">
        <v>34</v>
      </c>
      <c r="Q569">
        <v>22</v>
      </c>
      <c r="R569" t="s">
        <v>34</v>
      </c>
      <c r="S569" t="s">
        <v>34</v>
      </c>
      <c r="T569">
        <v>30</v>
      </c>
      <c r="U569" t="s">
        <v>34</v>
      </c>
      <c r="V569">
        <v>15</v>
      </c>
      <c r="W569">
        <v>23</v>
      </c>
      <c r="X569" t="s">
        <v>34</v>
      </c>
      <c r="Y569">
        <v>61</v>
      </c>
      <c r="Z569" t="s">
        <v>34</v>
      </c>
      <c r="AA569">
        <v>600</v>
      </c>
      <c r="AB569" t="s">
        <v>34</v>
      </c>
      <c r="AC569" t="s">
        <v>34</v>
      </c>
      <c r="AD569" t="s">
        <v>34</v>
      </c>
      <c r="AE569" t="s">
        <v>687</v>
      </c>
      <c r="AF569" t="s">
        <v>36</v>
      </c>
      <c r="AG569" t="s">
        <v>34</v>
      </c>
      <c r="AH569" t="s">
        <v>34</v>
      </c>
    </row>
    <row r="570" spans="1:34" x14ac:dyDescent="0.2">
      <c r="A570" t="s">
        <v>677</v>
      </c>
      <c r="B570" t="s">
        <v>266</v>
      </c>
      <c r="C570">
        <v>0</v>
      </c>
      <c r="D570" t="s">
        <v>34</v>
      </c>
      <c r="E570" t="s">
        <v>678</v>
      </c>
      <c r="F570" t="s">
        <v>679</v>
      </c>
      <c r="G570" t="s">
        <v>34</v>
      </c>
      <c r="H570" t="s">
        <v>34</v>
      </c>
      <c r="I570" t="s">
        <v>690</v>
      </c>
      <c r="J570" t="s">
        <v>34</v>
      </c>
      <c r="K570" t="s">
        <v>34</v>
      </c>
      <c r="L570" t="s">
        <v>34</v>
      </c>
      <c r="M570" t="s">
        <v>691</v>
      </c>
      <c r="N570" t="s">
        <v>34</v>
      </c>
      <c r="O570">
        <v>0.7</v>
      </c>
      <c r="P570" t="s">
        <v>34</v>
      </c>
      <c r="Q570">
        <v>22</v>
      </c>
      <c r="R570" t="s">
        <v>34</v>
      </c>
      <c r="S570" t="s">
        <v>34</v>
      </c>
      <c r="T570">
        <v>20</v>
      </c>
      <c r="U570" t="s">
        <v>34</v>
      </c>
      <c r="V570">
        <v>18</v>
      </c>
      <c r="W570">
        <v>23</v>
      </c>
      <c r="X570" t="s">
        <v>34</v>
      </c>
      <c r="Y570">
        <v>61</v>
      </c>
      <c r="Z570" t="s">
        <v>34</v>
      </c>
      <c r="AA570">
        <v>600</v>
      </c>
      <c r="AB570" t="s">
        <v>34</v>
      </c>
      <c r="AC570" t="s">
        <v>34</v>
      </c>
      <c r="AD570" t="s">
        <v>34</v>
      </c>
      <c r="AE570" t="s">
        <v>692</v>
      </c>
      <c r="AF570" t="s">
        <v>36</v>
      </c>
      <c r="AG570" t="s">
        <v>34</v>
      </c>
      <c r="AH570" t="s">
        <v>34</v>
      </c>
    </row>
    <row r="571" spans="1:34" x14ac:dyDescent="0.2">
      <c r="A571" t="s">
        <v>677</v>
      </c>
      <c r="B571" t="s">
        <v>266</v>
      </c>
      <c r="C571">
        <v>0</v>
      </c>
      <c r="D571" t="s">
        <v>34</v>
      </c>
      <c r="E571" t="s">
        <v>678</v>
      </c>
      <c r="F571" t="s">
        <v>679</v>
      </c>
      <c r="G571" t="s">
        <v>34</v>
      </c>
      <c r="H571" t="s">
        <v>34</v>
      </c>
      <c r="I571" t="s">
        <v>690</v>
      </c>
      <c r="J571" t="s">
        <v>34</v>
      </c>
      <c r="K571" t="s">
        <v>34</v>
      </c>
      <c r="L571" t="s">
        <v>34</v>
      </c>
      <c r="M571" t="s">
        <v>691</v>
      </c>
      <c r="N571" t="s">
        <v>34</v>
      </c>
      <c r="O571">
        <v>0.7</v>
      </c>
      <c r="P571" t="s">
        <v>34</v>
      </c>
      <c r="Q571">
        <v>22</v>
      </c>
      <c r="R571" t="s">
        <v>34</v>
      </c>
      <c r="S571" t="s">
        <v>34</v>
      </c>
      <c r="T571">
        <v>25</v>
      </c>
      <c r="U571" t="s">
        <v>34</v>
      </c>
      <c r="V571">
        <v>18</v>
      </c>
      <c r="W571">
        <v>23</v>
      </c>
      <c r="X571" t="s">
        <v>34</v>
      </c>
      <c r="Y571">
        <v>61</v>
      </c>
      <c r="Z571" t="s">
        <v>34</v>
      </c>
      <c r="AA571">
        <v>580</v>
      </c>
      <c r="AB571" t="s">
        <v>34</v>
      </c>
      <c r="AC571" t="s">
        <v>34</v>
      </c>
      <c r="AD571" t="s">
        <v>34</v>
      </c>
      <c r="AE571" t="s">
        <v>692</v>
      </c>
      <c r="AF571" t="s">
        <v>36</v>
      </c>
      <c r="AG571" t="s">
        <v>34</v>
      </c>
      <c r="AH571" t="s">
        <v>34</v>
      </c>
    </row>
    <row r="572" spans="1:34" x14ac:dyDescent="0.2">
      <c r="A572" t="s">
        <v>677</v>
      </c>
      <c r="B572" t="s">
        <v>266</v>
      </c>
      <c r="C572">
        <v>0</v>
      </c>
      <c r="D572" t="s">
        <v>34</v>
      </c>
      <c r="E572" t="s">
        <v>678</v>
      </c>
      <c r="F572" t="s">
        <v>679</v>
      </c>
      <c r="G572" t="s">
        <v>34</v>
      </c>
      <c r="H572" t="s">
        <v>34</v>
      </c>
      <c r="I572" t="s">
        <v>690</v>
      </c>
      <c r="J572" t="s">
        <v>34</v>
      </c>
      <c r="K572" t="s">
        <v>34</v>
      </c>
      <c r="L572" t="s">
        <v>34</v>
      </c>
      <c r="M572" t="s">
        <v>691</v>
      </c>
      <c r="N572" t="s">
        <v>34</v>
      </c>
      <c r="O572">
        <v>0.7</v>
      </c>
      <c r="P572" t="s">
        <v>34</v>
      </c>
      <c r="Q572">
        <v>22</v>
      </c>
      <c r="R572" t="s">
        <v>34</v>
      </c>
      <c r="S572" t="s">
        <v>34</v>
      </c>
      <c r="T572">
        <v>30</v>
      </c>
      <c r="U572" t="s">
        <v>34</v>
      </c>
      <c r="V572">
        <v>18</v>
      </c>
      <c r="W572">
        <v>23</v>
      </c>
      <c r="X572" t="s">
        <v>34</v>
      </c>
      <c r="Y572">
        <v>61</v>
      </c>
      <c r="Z572" t="s">
        <v>34</v>
      </c>
      <c r="AA572">
        <v>750</v>
      </c>
      <c r="AB572" t="s">
        <v>34</v>
      </c>
      <c r="AC572" t="s">
        <v>34</v>
      </c>
      <c r="AD572" t="s">
        <v>34</v>
      </c>
      <c r="AE572" t="s">
        <v>692</v>
      </c>
      <c r="AF572" t="s">
        <v>36</v>
      </c>
      <c r="AG572" t="s">
        <v>34</v>
      </c>
      <c r="AH572" t="s">
        <v>34</v>
      </c>
    </row>
    <row r="573" spans="1:34" x14ac:dyDescent="0.2">
      <c r="A573" t="s">
        <v>677</v>
      </c>
      <c r="B573" t="s">
        <v>266</v>
      </c>
      <c r="C573">
        <v>0</v>
      </c>
      <c r="D573" t="s">
        <v>34</v>
      </c>
      <c r="E573" t="s">
        <v>678</v>
      </c>
      <c r="F573" t="s">
        <v>679</v>
      </c>
      <c r="G573" t="s">
        <v>34</v>
      </c>
      <c r="H573" t="s">
        <v>34</v>
      </c>
      <c r="I573" t="s">
        <v>693</v>
      </c>
      <c r="J573" t="s">
        <v>34</v>
      </c>
      <c r="K573" t="s">
        <v>34</v>
      </c>
      <c r="L573" t="s">
        <v>34</v>
      </c>
      <c r="M573" t="s">
        <v>694</v>
      </c>
      <c r="N573" t="s">
        <v>34</v>
      </c>
      <c r="O573">
        <v>0.7</v>
      </c>
      <c r="P573" t="s">
        <v>34</v>
      </c>
      <c r="Q573">
        <v>22</v>
      </c>
      <c r="R573" t="s">
        <v>34</v>
      </c>
      <c r="S573" t="s">
        <v>34</v>
      </c>
      <c r="T573">
        <v>20</v>
      </c>
      <c r="U573" t="s">
        <v>34</v>
      </c>
      <c r="V573">
        <v>21</v>
      </c>
      <c r="W573">
        <v>23</v>
      </c>
      <c r="X573" t="s">
        <v>34</v>
      </c>
      <c r="Y573">
        <v>61</v>
      </c>
      <c r="Z573" t="s">
        <v>34</v>
      </c>
      <c r="AA573">
        <v>1420</v>
      </c>
      <c r="AB573" t="s">
        <v>34</v>
      </c>
      <c r="AC573" t="s">
        <v>34</v>
      </c>
      <c r="AD573" t="s">
        <v>34</v>
      </c>
      <c r="AE573" t="s">
        <v>692</v>
      </c>
      <c r="AF573" t="s">
        <v>36</v>
      </c>
      <c r="AG573" t="s">
        <v>34</v>
      </c>
      <c r="AH573" t="s">
        <v>34</v>
      </c>
    </row>
    <row r="574" spans="1:34" x14ac:dyDescent="0.2">
      <c r="A574" t="s">
        <v>677</v>
      </c>
      <c r="B574" t="s">
        <v>266</v>
      </c>
      <c r="C574">
        <v>0</v>
      </c>
      <c r="D574" t="s">
        <v>34</v>
      </c>
      <c r="E574" t="s">
        <v>678</v>
      </c>
      <c r="F574" t="s">
        <v>679</v>
      </c>
      <c r="G574" t="s">
        <v>34</v>
      </c>
      <c r="H574" t="s">
        <v>34</v>
      </c>
      <c r="I574" t="s">
        <v>693</v>
      </c>
      <c r="J574" t="s">
        <v>34</v>
      </c>
      <c r="K574" t="s">
        <v>34</v>
      </c>
      <c r="L574" t="s">
        <v>34</v>
      </c>
      <c r="M574" t="s">
        <v>694</v>
      </c>
      <c r="N574" t="s">
        <v>34</v>
      </c>
      <c r="O574">
        <v>0.7</v>
      </c>
      <c r="P574" t="s">
        <v>34</v>
      </c>
      <c r="Q574">
        <v>22</v>
      </c>
      <c r="R574" t="s">
        <v>34</v>
      </c>
      <c r="S574" t="s">
        <v>34</v>
      </c>
      <c r="T574">
        <v>25</v>
      </c>
      <c r="U574" t="s">
        <v>34</v>
      </c>
      <c r="V574">
        <v>21</v>
      </c>
      <c r="W574">
        <v>23</v>
      </c>
      <c r="X574" t="s">
        <v>34</v>
      </c>
      <c r="Y574">
        <v>61</v>
      </c>
      <c r="Z574" t="s">
        <v>34</v>
      </c>
      <c r="AA574">
        <v>1550</v>
      </c>
      <c r="AB574" t="s">
        <v>34</v>
      </c>
      <c r="AC574" t="s">
        <v>34</v>
      </c>
      <c r="AD574" t="s">
        <v>34</v>
      </c>
      <c r="AE574" t="s">
        <v>692</v>
      </c>
      <c r="AF574" t="s">
        <v>36</v>
      </c>
      <c r="AG574" t="s">
        <v>34</v>
      </c>
      <c r="AH574" t="s">
        <v>34</v>
      </c>
    </row>
    <row r="575" spans="1:34" x14ac:dyDescent="0.2">
      <c r="A575" t="s">
        <v>677</v>
      </c>
      <c r="B575" t="s">
        <v>266</v>
      </c>
      <c r="C575">
        <v>0</v>
      </c>
      <c r="D575" t="s">
        <v>34</v>
      </c>
      <c r="E575" t="s">
        <v>678</v>
      </c>
      <c r="F575" t="s">
        <v>679</v>
      </c>
      <c r="G575" t="s">
        <v>34</v>
      </c>
      <c r="H575" t="s">
        <v>34</v>
      </c>
      <c r="I575" t="s">
        <v>693</v>
      </c>
      <c r="J575" t="s">
        <v>34</v>
      </c>
      <c r="K575" t="s">
        <v>34</v>
      </c>
      <c r="L575" t="s">
        <v>34</v>
      </c>
      <c r="M575" t="s">
        <v>694</v>
      </c>
      <c r="N575" t="s">
        <v>34</v>
      </c>
      <c r="O575">
        <v>0.7</v>
      </c>
      <c r="P575" t="s">
        <v>34</v>
      </c>
      <c r="Q575">
        <v>22</v>
      </c>
      <c r="R575" t="s">
        <v>34</v>
      </c>
      <c r="S575" t="s">
        <v>34</v>
      </c>
      <c r="T575">
        <v>30</v>
      </c>
      <c r="U575" t="s">
        <v>34</v>
      </c>
      <c r="V575">
        <v>21</v>
      </c>
      <c r="W575">
        <v>23</v>
      </c>
      <c r="X575" t="s">
        <v>34</v>
      </c>
      <c r="Y575">
        <v>61</v>
      </c>
      <c r="Z575" t="s">
        <v>34</v>
      </c>
      <c r="AA575">
        <v>1600</v>
      </c>
      <c r="AB575" t="s">
        <v>34</v>
      </c>
      <c r="AC575" t="s">
        <v>34</v>
      </c>
      <c r="AD575" t="s">
        <v>34</v>
      </c>
      <c r="AE575" t="s">
        <v>692</v>
      </c>
      <c r="AF575" t="s">
        <v>36</v>
      </c>
      <c r="AG575" t="s">
        <v>34</v>
      </c>
      <c r="AH575" t="s">
        <v>34</v>
      </c>
    </row>
    <row r="576" spans="1:34" x14ac:dyDescent="0.2">
      <c r="A576" t="s">
        <v>677</v>
      </c>
      <c r="B576" t="s">
        <v>266</v>
      </c>
      <c r="C576">
        <v>0</v>
      </c>
      <c r="D576" t="s">
        <v>34</v>
      </c>
      <c r="E576" t="s">
        <v>678</v>
      </c>
      <c r="F576" t="s">
        <v>679</v>
      </c>
      <c r="G576" t="s">
        <v>34</v>
      </c>
      <c r="H576" t="s">
        <v>34</v>
      </c>
      <c r="I576" t="s">
        <v>683</v>
      </c>
      <c r="J576" t="s">
        <v>34</v>
      </c>
      <c r="K576" t="s">
        <v>34</v>
      </c>
      <c r="L576" t="s">
        <v>34</v>
      </c>
      <c r="M576" t="s">
        <v>695</v>
      </c>
      <c r="N576" t="s">
        <v>34</v>
      </c>
      <c r="O576">
        <v>0.7</v>
      </c>
      <c r="P576" t="s">
        <v>34</v>
      </c>
      <c r="Q576">
        <v>22</v>
      </c>
      <c r="R576" t="s">
        <v>34</v>
      </c>
      <c r="S576" t="s">
        <v>34</v>
      </c>
      <c r="T576">
        <v>20</v>
      </c>
      <c r="U576" t="s">
        <v>34</v>
      </c>
      <c r="V576">
        <v>24</v>
      </c>
      <c r="W576">
        <v>23</v>
      </c>
      <c r="X576" t="s">
        <v>34</v>
      </c>
      <c r="Y576">
        <v>61</v>
      </c>
      <c r="Z576" t="s">
        <v>34</v>
      </c>
      <c r="AA576">
        <v>1710</v>
      </c>
      <c r="AB576" t="s">
        <v>34</v>
      </c>
      <c r="AC576" t="s">
        <v>34</v>
      </c>
      <c r="AD576" t="s">
        <v>34</v>
      </c>
      <c r="AE576" t="s">
        <v>692</v>
      </c>
      <c r="AF576" t="s">
        <v>36</v>
      </c>
      <c r="AG576" t="s">
        <v>34</v>
      </c>
      <c r="AH576" t="s">
        <v>34</v>
      </c>
    </row>
    <row r="577" spans="1:34" x14ac:dyDescent="0.2">
      <c r="A577" t="s">
        <v>677</v>
      </c>
      <c r="B577" t="s">
        <v>266</v>
      </c>
      <c r="C577">
        <v>0</v>
      </c>
      <c r="D577" t="s">
        <v>34</v>
      </c>
      <c r="E577" t="s">
        <v>678</v>
      </c>
      <c r="F577" t="s">
        <v>679</v>
      </c>
      <c r="G577" t="s">
        <v>34</v>
      </c>
      <c r="H577" t="s">
        <v>34</v>
      </c>
      <c r="I577" t="s">
        <v>683</v>
      </c>
      <c r="J577" t="s">
        <v>34</v>
      </c>
      <c r="K577" t="s">
        <v>34</v>
      </c>
      <c r="L577" t="s">
        <v>34</v>
      </c>
      <c r="M577" t="s">
        <v>695</v>
      </c>
      <c r="N577" t="s">
        <v>34</v>
      </c>
      <c r="O577">
        <v>0.7</v>
      </c>
      <c r="P577" t="s">
        <v>34</v>
      </c>
      <c r="Q577">
        <v>22</v>
      </c>
      <c r="R577" t="s">
        <v>34</v>
      </c>
      <c r="S577" t="s">
        <v>34</v>
      </c>
      <c r="T577">
        <v>25</v>
      </c>
      <c r="U577" t="s">
        <v>34</v>
      </c>
      <c r="V577">
        <v>24</v>
      </c>
      <c r="W577">
        <v>23</v>
      </c>
      <c r="X577" t="s">
        <v>34</v>
      </c>
      <c r="Y577">
        <v>61</v>
      </c>
      <c r="Z577" t="s">
        <v>34</v>
      </c>
      <c r="AA577">
        <v>1730</v>
      </c>
      <c r="AB577" t="s">
        <v>34</v>
      </c>
      <c r="AC577" t="s">
        <v>34</v>
      </c>
      <c r="AD577" t="s">
        <v>34</v>
      </c>
      <c r="AE577" t="s">
        <v>692</v>
      </c>
      <c r="AF577" t="s">
        <v>36</v>
      </c>
      <c r="AG577" t="s">
        <v>34</v>
      </c>
      <c r="AH577" t="s">
        <v>34</v>
      </c>
    </row>
    <row r="578" spans="1:34" x14ac:dyDescent="0.2">
      <c r="A578" t="s">
        <v>677</v>
      </c>
      <c r="B578" t="s">
        <v>266</v>
      </c>
      <c r="C578">
        <v>0</v>
      </c>
      <c r="D578" t="s">
        <v>34</v>
      </c>
      <c r="E578" t="s">
        <v>678</v>
      </c>
      <c r="F578" t="s">
        <v>679</v>
      </c>
      <c r="G578" t="s">
        <v>34</v>
      </c>
      <c r="H578" t="s">
        <v>34</v>
      </c>
      <c r="I578" t="s">
        <v>683</v>
      </c>
      <c r="J578" t="s">
        <v>34</v>
      </c>
      <c r="K578" t="s">
        <v>34</v>
      </c>
      <c r="L578" t="s">
        <v>34</v>
      </c>
      <c r="M578" t="s">
        <v>695</v>
      </c>
      <c r="N578" t="s">
        <v>34</v>
      </c>
      <c r="O578">
        <v>0.7</v>
      </c>
      <c r="P578" t="s">
        <v>34</v>
      </c>
      <c r="Q578">
        <v>22</v>
      </c>
      <c r="R578" t="s">
        <v>34</v>
      </c>
      <c r="S578" t="s">
        <v>34</v>
      </c>
      <c r="T578">
        <v>30</v>
      </c>
      <c r="U578" t="s">
        <v>34</v>
      </c>
      <c r="V578">
        <v>24</v>
      </c>
      <c r="W578">
        <v>23</v>
      </c>
      <c r="X578" t="s">
        <v>34</v>
      </c>
      <c r="Y578">
        <v>61</v>
      </c>
      <c r="Z578" t="s">
        <v>34</v>
      </c>
      <c r="AA578">
        <v>1850</v>
      </c>
      <c r="AB578" t="s">
        <v>34</v>
      </c>
      <c r="AC578" t="s">
        <v>34</v>
      </c>
      <c r="AD578" t="s">
        <v>34</v>
      </c>
      <c r="AE578" t="s">
        <v>692</v>
      </c>
      <c r="AF578" t="s">
        <v>36</v>
      </c>
      <c r="AG578" t="s">
        <v>34</v>
      </c>
      <c r="AH578" t="s">
        <v>34</v>
      </c>
    </row>
    <row r="579" spans="1:34" x14ac:dyDescent="0.2">
      <c r="A579" t="s">
        <v>677</v>
      </c>
      <c r="B579" t="s">
        <v>266</v>
      </c>
      <c r="C579">
        <v>0</v>
      </c>
      <c r="D579" t="s">
        <v>34</v>
      </c>
      <c r="E579" t="s">
        <v>696</v>
      </c>
      <c r="F579" t="s">
        <v>679</v>
      </c>
      <c r="G579" t="s">
        <v>34</v>
      </c>
      <c r="H579" t="s">
        <v>34</v>
      </c>
      <c r="I579" t="s">
        <v>697</v>
      </c>
      <c r="J579" t="s">
        <v>34</v>
      </c>
      <c r="K579" t="s">
        <v>34</v>
      </c>
      <c r="L579" t="s">
        <v>34</v>
      </c>
      <c r="M579" t="s">
        <v>690</v>
      </c>
      <c r="N579" t="s">
        <v>34</v>
      </c>
      <c r="O579">
        <v>0.7</v>
      </c>
      <c r="P579" t="s">
        <v>34</v>
      </c>
      <c r="Q579">
        <v>22</v>
      </c>
      <c r="R579" t="s">
        <v>34</v>
      </c>
      <c r="S579" t="s">
        <v>34</v>
      </c>
      <c r="T579">
        <v>20</v>
      </c>
      <c r="U579" t="s">
        <v>34</v>
      </c>
      <c r="V579">
        <v>4</v>
      </c>
      <c r="W579">
        <v>23</v>
      </c>
      <c r="X579" t="s">
        <v>34</v>
      </c>
      <c r="Y579">
        <v>61</v>
      </c>
      <c r="Z579" t="s">
        <v>34</v>
      </c>
      <c r="AA579">
        <v>350</v>
      </c>
      <c r="AB579" t="s">
        <v>34</v>
      </c>
      <c r="AC579" t="s">
        <v>34</v>
      </c>
      <c r="AD579" t="s">
        <v>34</v>
      </c>
      <c r="AE579" t="s">
        <v>682</v>
      </c>
      <c r="AF579" t="s">
        <v>36</v>
      </c>
      <c r="AG579" t="s">
        <v>34</v>
      </c>
      <c r="AH579" t="s">
        <v>34</v>
      </c>
    </row>
    <row r="580" spans="1:34" x14ac:dyDescent="0.2">
      <c r="A580" t="s">
        <v>677</v>
      </c>
      <c r="B580" t="s">
        <v>266</v>
      </c>
      <c r="C580">
        <v>0</v>
      </c>
      <c r="D580" t="s">
        <v>34</v>
      </c>
      <c r="E580" t="s">
        <v>696</v>
      </c>
      <c r="F580" t="s">
        <v>679</v>
      </c>
      <c r="G580" t="s">
        <v>34</v>
      </c>
      <c r="H580" t="s">
        <v>34</v>
      </c>
      <c r="I580" t="s">
        <v>697</v>
      </c>
      <c r="J580" t="s">
        <v>34</v>
      </c>
      <c r="K580" t="s">
        <v>34</v>
      </c>
      <c r="L580" t="s">
        <v>34</v>
      </c>
      <c r="M580" t="s">
        <v>690</v>
      </c>
      <c r="N580" t="s">
        <v>34</v>
      </c>
      <c r="O580">
        <v>0.7</v>
      </c>
      <c r="P580" t="s">
        <v>34</v>
      </c>
      <c r="Q580">
        <v>22</v>
      </c>
      <c r="R580" t="s">
        <v>34</v>
      </c>
      <c r="S580" t="s">
        <v>34</v>
      </c>
      <c r="T580">
        <v>25</v>
      </c>
      <c r="U580" t="s">
        <v>34</v>
      </c>
      <c r="V580">
        <v>4</v>
      </c>
      <c r="W580">
        <v>23</v>
      </c>
      <c r="X580" t="s">
        <v>34</v>
      </c>
      <c r="Y580">
        <v>61</v>
      </c>
      <c r="Z580" t="s">
        <v>34</v>
      </c>
      <c r="AA580">
        <v>260</v>
      </c>
      <c r="AB580" t="s">
        <v>34</v>
      </c>
      <c r="AC580" t="s">
        <v>34</v>
      </c>
      <c r="AD580" t="s">
        <v>34</v>
      </c>
      <c r="AE580" t="s">
        <v>682</v>
      </c>
      <c r="AF580" t="s">
        <v>36</v>
      </c>
      <c r="AG580" t="s">
        <v>34</v>
      </c>
      <c r="AH580" t="s">
        <v>34</v>
      </c>
    </row>
    <row r="581" spans="1:34" x14ac:dyDescent="0.2">
      <c r="A581" t="s">
        <v>677</v>
      </c>
      <c r="B581" t="s">
        <v>266</v>
      </c>
      <c r="C581">
        <v>0</v>
      </c>
      <c r="D581" t="s">
        <v>34</v>
      </c>
      <c r="E581" t="s">
        <v>696</v>
      </c>
      <c r="F581" t="s">
        <v>679</v>
      </c>
      <c r="G581" t="s">
        <v>34</v>
      </c>
      <c r="H581" t="s">
        <v>34</v>
      </c>
      <c r="I581" t="s">
        <v>697</v>
      </c>
      <c r="J581" t="s">
        <v>34</v>
      </c>
      <c r="K581" t="s">
        <v>34</v>
      </c>
      <c r="L581" t="s">
        <v>34</v>
      </c>
      <c r="M581" t="s">
        <v>690</v>
      </c>
      <c r="N581" t="s">
        <v>34</v>
      </c>
      <c r="O581">
        <v>0.7</v>
      </c>
      <c r="P581" t="s">
        <v>34</v>
      </c>
      <c r="Q581">
        <v>22</v>
      </c>
      <c r="R581" t="s">
        <v>34</v>
      </c>
      <c r="S581" t="s">
        <v>34</v>
      </c>
      <c r="T581">
        <v>30</v>
      </c>
      <c r="U581" t="s">
        <v>34</v>
      </c>
      <c r="V581">
        <v>4</v>
      </c>
      <c r="W581">
        <v>23</v>
      </c>
      <c r="X581" t="s">
        <v>34</v>
      </c>
      <c r="Y581">
        <v>61</v>
      </c>
      <c r="Z581" t="s">
        <v>34</v>
      </c>
      <c r="AA581">
        <v>180</v>
      </c>
      <c r="AB581" t="s">
        <v>34</v>
      </c>
      <c r="AC581" t="s">
        <v>34</v>
      </c>
      <c r="AD581" t="s">
        <v>34</v>
      </c>
      <c r="AE581" t="s">
        <v>682</v>
      </c>
      <c r="AF581" t="s">
        <v>36</v>
      </c>
      <c r="AG581" t="s">
        <v>34</v>
      </c>
      <c r="AH581" t="s">
        <v>34</v>
      </c>
    </row>
    <row r="582" spans="1:34" x14ac:dyDescent="0.2">
      <c r="A582" t="s">
        <v>677</v>
      </c>
      <c r="B582" t="s">
        <v>266</v>
      </c>
      <c r="C582">
        <v>0</v>
      </c>
      <c r="D582" t="s">
        <v>34</v>
      </c>
      <c r="E582" t="s">
        <v>696</v>
      </c>
      <c r="F582" t="s">
        <v>679</v>
      </c>
      <c r="G582" t="s">
        <v>34</v>
      </c>
      <c r="H582" t="s">
        <v>34</v>
      </c>
      <c r="I582" t="s">
        <v>688</v>
      </c>
      <c r="J582" t="s">
        <v>34</v>
      </c>
      <c r="K582" t="s">
        <v>34</v>
      </c>
      <c r="L582" t="s">
        <v>34</v>
      </c>
      <c r="M582" t="s">
        <v>693</v>
      </c>
      <c r="N582" t="s">
        <v>34</v>
      </c>
      <c r="O582">
        <v>0.7</v>
      </c>
      <c r="P582" t="s">
        <v>34</v>
      </c>
      <c r="Q582">
        <v>22</v>
      </c>
      <c r="R582" t="s">
        <v>34</v>
      </c>
      <c r="S582" t="s">
        <v>34</v>
      </c>
      <c r="T582">
        <v>20</v>
      </c>
      <c r="U582" t="s">
        <v>34</v>
      </c>
      <c r="V582">
        <v>6</v>
      </c>
      <c r="W582">
        <v>23</v>
      </c>
      <c r="X582" t="s">
        <v>34</v>
      </c>
      <c r="Y582">
        <v>61</v>
      </c>
      <c r="Z582" t="s">
        <v>34</v>
      </c>
      <c r="AA582">
        <v>480</v>
      </c>
      <c r="AB582" t="s">
        <v>34</v>
      </c>
      <c r="AC582" t="s">
        <v>34</v>
      </c>
      <c r="AD582" t="s">
        <v>34</v>
      </c>
      <c r="AE582" t="s">
        <v>682</v>
      </c>
      <c r="AF582" t="s">
        <v>36</v>
      </c>
      <c r="AG582" t="s">
        <v>34</v>
      </c>
      <c r="AH582" t="s">
        <v>34</v>
      </c>
    </row>
    <row r="583" spans="1:34" x14ac:dyDescent="0.2">
      <c r="A583" t="s">
        <v>677</v>
      </c>
      <c r="B583" t="s">
        <v>266</v>
      </c>
      <c r="C583">
        <v>0</v>
      </c>
      <c r="D583" t="s">
        <v>34</v>
      </c>
      <c r="E583" t="s">
        <v>696</v>
      </c>
      <c r="F583" t="s">
        <v>679</v>
      </c>
      <c r="G583" t="s">
        <v>34</v>
      </c>
      <c r="H583" t="s">
        <v>34</v>
      </c>
      <c r="I583" t="s">
        <v>688</v>
      </c>
      <c r="J583" t="s">
        <v>34</v>
      </c>
      <c r="K583" t="s">
        <v>34</v>
      </c>
      <c r="L583" t="s">
        <v>34</v>
      </c>
      <c r="M583" t="s">
        <v>693</v>
      </c>
      <c r="N583" t="s">
        <v>34</v>
      </c>
      <c r="O583">
        <v>0.7</v>
      </c>
      <c r="P583" t="s">
        <v>34</v>
      </c>
      <c r="Q583">
        <v>22</v>
      </c>
      <c r="R583" t="s">
        <v>34</v>
      </c>
      <c r="S583" t="s">
        <v>34</v>
      </c>
      <c r="T583">
        <v>25</v>
      </c>
      <c r="U583" t="s">
        <v>34</v>
      </c>
      <c r="V583">
        <v>6</v>
      </c>
      <c r="W583">
        <v>23</v>
      </c>
      <c r="X583" t="s">
        <v>34</v>
      </c>
      <c r="Y583">
        <v>61</v>
      </c>
      <c r="Z583" t="s">
        <v>34</v>
      </c>
      <c r="AA583">
        <v>350</v>
      </c>
      <c r="AB583" t="s">
        <v>34</v>
      </c>
      <c r="AC583" t="s">
        <v>34</v>
      </c>
      <c r="AD583" t="s">
        <v>34</v>
      </c>
      <c r="AE583" t="s">
        <v>682</v>
      </c>
      <c r="AF583" t="s">
        <v>36</v>
      </c>
      <c r="AG583" t="s">
        <v>34</v>
      </c>
      <c r="AH583" t="s">
        <v>34</v>
      </c>
    </row>
    <row r="584" spans="1:34" x14ac:dyDescent="0.2">
      <c r="A584" t="s">
        <v>677</v>
      </c>
      <c r="B584" t="s">
        <v>266</v>
      </c>
      <c r="C584">
        <v>0</v>
      </c>
      <c r="D584" t="s">
        <v>34</v>
      </c>
      <c r="E584" t="s">
        <v>696</v>
      </c>
      <c r="F584" t="s">
        <v>679</v>
      </c>
      <c r="G584" t="s">
        <v>34</v>
      </c>
      <c r="H584" t="s">
        <v>34</v>
      </c>
      <c r="I584" t="s">
        <v>688</v>
      </c>
      <c r="J584" t="s">
        <v>34</v>
      </c>
      <c r="K584" t="s">
        <v>34</v>
      </c>
      <c r="L584" t="s">
        <v>34</v>
      </c>
      <c r="M584" t="s">
        <v>693</v>
      </c>
      <c r="N584" t="s">
        <v>34</v>
      </c>
      <c r="O584">
        <v>0.7</v>
      </c>
      <c r="P584" t="s">
        <v>34</v>
      </c>
      <c r="Q584">
        <v>22</v>
      </c>
      <c r="R584" t="s">
        <v>34</v>
      </c>
      <c r="S584" t="s">
        <v>34</v>
      </c>
      <c r="T584">
        <v>30</v>
      </c>
      <c r="U584" t="s">
        <v>34</v>
      </c>
      <c r="V584">
        <v>6</v>
      </c>
      <c r="W584">
        <v>23</v>
      </c>
      <c r="X584" t="s">
        <v>34</v>
      </c>
      <c r="Y584">
        <v>61</v>
      </c>
      <c r="Z584" t="s">
        <v>34</v>
      </c>
      <c r="AA584">
        <v>300</v>
      </c>
      <c r="AB584" t="s">
        <v>34</v>
      </c>
      <c r="AC584" t="s">
        <v>34</v>
      </c>
      <c r="AD584" t="s">
        <v>34</v>
      </c>
      <c r="AE584" t="s">
        <v>682</v>
      </c>
      <c r="AF584" t="s">
        <v>36</v>
      </c>
      <c r="AG584" t="s">
        <v>34</v>
      </c>
      <c r="AH584" t="s">
        <v>34</v>
      </c>
    </row>
    <row r="585" spans="1:34" x14ac:dyDescent="0.2">
      <c r="A585" t="s">
        <v>677</v>
      </c>
      <c r="B585" t="s">
        <v>266</v>
      </c>
      <c r="C585">
        <v>0</v>
      </c>
      <c r="D585" t="s">
        <v>34</v>
      </c>
      <c r="E585" t="s">
        <v>696</v>
      </c>
      <c r="F585" t="s">
        <v>679</v>
      </c>
      <c r="G585" t="s">
        <v>34</v>
      </c>
      <c r="H585" t="s">
        <v>34</v>
      </c>
      <c r="I585" t="s">
        <v>688</v>
      </c>
      <c r="J585" t="s">
        <v>34</v>
      </c>
      <c r="K585" t="s">
        <v>34</v>
      </c>
      <c r="L585" t="s">
        <v>34</v>
      </c>
      <c r="M585" t="s">
        <v>698</v>
      </c>
      <c r="N585" t="s">
        <v>34</v>
      </c>
      <c r="O585">
        <v>0.7</v>
      </c>
      <c r="P585" t="s">
        <v>34</v>
      </c>
      <c r="Q585">
        <v>22</v>
      </c>
      <c r="R585" t="s">
        <v>34</v>
      </c>
      <c r="S585" t="s">
        <v>34</v>
      </c>
      <c r="T585">
        <v>20</v>
      </c>
      <c r="U585" t="s">
        <v>34</v>
      </c>
      <c r="V585">
        <v>9</v>
      </c>
      <c r="W585">
        <v>23</v>
      </c>
      <c r="X585" t="s">
        <v>34</v>
      </c>
      <c r="Y585">
        <v>61</v>
      </c>
      <c r="Z585" t="s">
        <v>34</v>
      </c>
      <c r="AA585">
        <v>460</v>
      </c>
      <c r="AB585" t="s">
        <v>34</v>
      </c>
      <c r="AC585" t="s">
        <v>34</v>
      </c>
      <c r="AD585" t="s">
        <v>34</v>
      </c>
      <c r="AE585" t="s">
        <v>682</v>
      </c>
      <c r="AF585" t="s">
        <v>36</v>
      </c>
      <c r="AG585" t="s">
        <v>34</v>
      </c>
      <c r="AH585" t="s">
        <v>34</v>
      </c>
    </row>
    <row r="586" spans="1:34" x14ac:dyDescent="0.2">
      <c r="A586" t="s">
        <v>677</v>
      </c>
      <c r="B586" t="s">
        <v>266</v>
      </c>
      <c r="C586">
        <v>0</v>
      </c>
      <c r="D586" t="s">
        <v>34</v>
      </c>
      <c r="E586" t="s">
        <v>696</v>
      </c>
      <c r="F586" t="s">
        <v>679</v>
      </c>
      <c r="G586" t="s">
        <v>34</v>
      </c>
      <c r="H586" t="s">
        <v>34</v>
      </c>
      <c r="I586" t="s">
        <v>688</v>
      </c>
      <c r="J586" t="s">
        <v>34</v>
      </c>
      <c r="K586" t="s">
        <v>34</v>
      </c>
      <c r="L586" t="s">
        <v>34</v>
      </c>
      <c r="M586" t="s">
        <v>698</v>
      </c>
      <c r="N586" t="s">
        <v>34</v>
      </c>
      <c r="O586">
        <v>0.7</v>
      </c>
      <c r="P586" t="s">
        <v>34</v>
      </c>
      <c r="Q586">
        <v>22</v>
      </c>
      <c r="R586" t="s">
        <v>34</v>
      </c>
      <c r="S586" t="s">
        <v>34</v>
      </c>
      <c r="T586">
        <v>25</v>
      </c>
      <c r="U586" t="s">
        <v>34</v>
      </c>
      <c r="V586">
        <v>9</v>
      </c>
      <c r="W586">
        <v>23</v>
      </c>
      <c r="X586" t="s">
        <v>34</v>
      </c>
      <c r="Y586">
        <v>61</v>
      </c>
      <c r="Z586" t="s">
        <v>34</v>
      </c>
      <c r="AA586">
        <v>300</v>
      </c>
      <c r="AB586" t="s">
        <v>34</v>
      </c>
      <c r="AC586" t="s">
        <v>34</v>
      </c>
      <c r="AD586" t="s">
        <v>34</v>
      </c>
      <c r="AE586" t="s">
        <v>682</v>
      </c>
      <c r="AF586" t="s">
        <v>36</v>
      </c>
      <c r="AG586" t="s">
        <v>34</v>
      </c>
      <c r="AH586" t="s">
        <v>34</v>
      </c>
    </row>
    <row r="587" spans="1:34" x14ac:dyDescent="0.2">
      <c r="A587" t="s">
        <v>677</v>
      </c>
      <c r="B587" t="s">
        <v>266</v>
      </c>
      <c r="C587">
        <v>0</v>
      </c>
      <c r="D587" t="s">
        <v>34</v>
      </c>
      <c r="E587" t="s">
        <v>696</v>
      </c>
      <c r="F587" t="s">
        <v>679</v>
      </c>
      <c r="G587" t="s">
        <v>34</v>
      </c>
      <c r="H587" t="s">
        <v>34</v>
      </c>
      <c r="I587" t="s">
        <v>688</v>
      </c>
      <c r="J587" t="s">
        <v>34</v>
      </c>
      <c r="K587" t="s">
        <v>34</v>
      </c>
      <c r="L587" t="s">
        <v>34</v>
      </c>
      <c r="M587" t="s">
        <v>698</v>
      </c>
      <c r="N587" t="s">
        <v>34</v>
      </c>
      <c r="O587">
        <v>0.7</v>
      </c>
      <c r="P587" t="s">
        <v>34</v>
      </c>
      <c r="Q587">
        <v>22</v>
      </c>
      <c r="R587" t="s">
        <v>34</v>
      </c>
      <c r="S587" t="s">
        <v>34</v>
      </c>
      <c r="T587">
        <v>30</v>
      </c>
      <c r="U587" t="s">
        <v>34</v>
      </c>
      <c r="V587">
        <v>9</v>
      </c>
      <c r="W587">
        <v>23</v>
      </c>
      <c r="X587" t="s">
        <v>34</v>
      </c>
      <c r="Y587">
        <v>61</v>
      </c>
      <c r="Z587" t="s">
        <v>34</v>
      </c>
      <c r="AA587">
        <v>350</v>
      </c>
      <c r="AB587" t="s">
        <v>34</v>
      </c>
      <c r="AC587" t="s">
        <v>34</v>
      </c>
      <c r="AD587" t="s">
        <v>34</v>
      </c>
      <c r="AE587" t="s">
        <v>682</v>
      </c>
      <c r="AF587" t="s">
        <v>36</v>
      </c>
      <c r="AG587" t="s">
        <v>34</v>
      </c>
      <c r="AH587" t="s">
        <v>34</v>
      </c>
    </row>
    <row r="588" spans="1:34" x14ac:dyDescent="0.2">
      <c r="A588" t="s">
        <v>677</v>
      </c>
      <c r="B588" t="s">
        <v>266</v>
      </c>
      <c r="C588">
        <v>0</v>
      </c>
      <c r="D588" t="s">
        <v>34</v>
      </c>
      <c r="E588" t="s">
        <v>696</v>
      </c>
      <c r="F588" t="s">
        <v>679</v>
      </c>
      <c r="G588" t="s">
        <v>34</v>
      </c>
      <c r="H588" t="s">
        <v>34</v>
      </c>
      <c r="I588" t="s">
        <v>699</v>
      </c>
      <c r="J588" t="s">
        <v>34</v>
      </c>
      <c r="K588" t="s">
        <v>34</v>
      </c>
      <c r="L588" t="s">
        <v>34</v>
      </c>
      <c r="M588" t="s">
        <v>700</v>
      </c>
      <c r="N588" t="s">
        <v>34</v>
      </c>
      <c r="O588">
        <v>0.7</v>
      </c>
      <c r="P588" t="s">
        <v>34</v>
      </c>
      <c r="Q588">
        <v>22</v>
      </c>
      <c r="R588" t="s">
        <v>34</v>
      </c>
      <c r="S588" t="s">
        <v>34</v>
      </c>
      <c r="T588">
        <v>20</v>
      </c>
      <c r="U588" t="s">
        <v>34</v>
      </c>
      <c r="V588">
        <v>12</v>
      </c>
      <c r="W588">
        <v>23</v>
      </c>
      <c r="X588" t="s">
        <v>34</v>
      </c>
      <c r="Y588">
        <v>61</v>
      </c>
      <c r="Z588" t="s">
        <v>34</v>
      </c>
      <c r="AA588">
        <v>620</v>
      </c>
      <c r="AB588" t="s">
        <v>34</v>
      </c>
      <c r="AC588" t="s">
        <v>34</v>
      </c>
      <c r="AD588" t="s">
        <v>34</v>
      </c>
      <c r="AE588" t="s">
        <v>687</v>
      </c>
      <c r="AF588" t="s">
        <v>36</v>
      </c>
      <c r="AG588" t="s">
        <v>34</v>
      </c>
      <c r="AH588" t="s">
        <v>34</v>
      </c>
    </row>
    <row r="589" spans="1:34" x14ac:dyDescent="0.2">
      <c r="A589" t="s">
        <v>677</v>
      </c>
      <c r="B589" t="s">
        <v>266</v>
      </c>
      <c r="C589">
        <v>0</v>
      </c>
      <c r="D589" t="s">
        <v>34</v>
      </c>
      <c r="E589" t="s">
        <v>696</v>
      </c>
      <c r="F589" t="s">
        <v>679</v>
      </c>
      <c r="G589" t="s">
        <v>34</v>
      </c>
      <c r="H589" t="s">
        <v>34</v>
      </c>
      <c r="I589" t="s">
        <v>699</v>
      </c>
      <c r="J589" t="s">
        <v>34</v>
      </c>
      <c r="K589" t="s">
        <v>34</v>
      </c>
      <c r="L589" t="s">
        <v>34</v>
      </c>
      <c r="M589" t="s">
        <v>700</v>
      </c>
      <c r="N589" t="s">
        <v>34</v>
      </c>
      <c r="O589">
        <v>0.7</v>
      </c>
      <c r="P589" t="s">
        <v>34</v>
      </c>
      <c r="Q589">
        <v>22</v>
      </c>
      <c r="R589" t="s">
        <v>34</v>
      </c>
      <c r="S589" t="s">
        <v>34</v>
      </c>
      <c r="T589">
        <v>25</v>
      </c>
      <c r="U589" t="s">
        <v>34</v>
      </c>
      <c r="V589">
        <v>12</v>
      </c>
      <c r="W589">
        <v>23</v>
      </c>
      <c r="X589" t="s">
        <v>34</v>
      </c>
      <c r="Y589">
        <v>61</v>
      </c>
      <c r="Z589" t="s">
        <v>34</v>
      </c>
      <c r="AA589">
        <v>690</v>
      </c>
      <c r="AB589" t="s">
        <v>34</v>
      </c>
      <c r="AC589" t="s">
        <v>34</v>
      </c>
      <c r="AD589" t="s">
        <v>34</v>
      </c>
      <c r="AE589" t="s">
        <v>687</v>
      </c>
      <c r="AF589" t="s">
        <v>36</v>
      </c>
      <c r="AG589" t="s">
        <v>34</v>
      </c>
      <c r="AH589" t="s">
        <v>34</v>
      </c>
    </row>
    <row r="590" spans="1:34" x14ac:dyDescent="0.2">
      <c r="A590" t="s">
        <v>677</v>
      </c>
      <c r="B590" t="s">
        <v>266</v>
      </c>
      <c r="C590">
        <v>0</v>
      </c>
      <c r="D590" t="s">
        <v>34</v>
      </c>
      <c r="E590" t="s">
        <v>696</v>
      </c>
      <c r="F590" t="s">
        <v>679</v>
      </c>
      <c r="G590" t="s">
        <v>34</v>
      </c>
      <c r="H590" t="s">
        <v>34</v>
      </c>
      <c r="I590" t="s">
        <v>699</v>
      </c>
      <c r="J590" t="s">
        <v>34</v>
      </c>
      <c r="K590" t="s">
        <v>34</v>
      </c>
      <c r="L590" t="s">
        <v>34</v>
      </c>
      <c r="M590" t="s">
        <v>700</v>
      </c>
      <c r="N590" t="s">
        <v>34</v>
      </c>
      <c r="O590">
        <v>0.7</v>
      </c>
      <c r="P590" t="s">
        <v>34</v>
      </c>
      <c r="Q590">
        <v>22</v>
      </c>
      <c r="R590" t="s">
        <v>34</v>
      </c>
      <c r="S590" t="s">
        <v>34</v>
      </c>
      <c r="T590">
        <v>30</v>
      </c>
      <c r="U590" t="s">
        <v>34</v>
      </c>
      <c r="V590">
        <v>12</v>
      </c>
      <c r="W590">
        <v>23</v>
      </c>
      <c r="X590" t="s">
        <v>34</v>
      </c>
      <c r="Y590">
        <v>61</v>
      </c>
      <c r="Z590" t="s">
        <v>34</v>
      </c>
      <c r="AA590">
        <v>750</v>
      </c>
      <c r="AB590" t="s">
        <v>34</v>
      </c>
      <c r="AC590" t="s">
        <v>34</v>
      </c>
      <c r="AD590" t="s">
        <v>34</v>
      </c>
      <c r="AE590" t="s">
        <v>687</v>
      </c>
      <c r="AF590" t="s">
        <v>36</v>
      </c>
      <c r="AG590" t="s">
        <v>34</v>
      </c>
      <c r="AH590" t="s">
        <v>34</v>
      </c>
    </row>
    <row r="591" spans="1:34" x14ac:dyDescent="0.2">
      <c r="A591" t="s">
        <v>677</v>
      </c>
      <c r="B591" t="s">
        <v>266</v>
      </c>
      <c r="C591">
        <v>0</v>
      </c>
      <c r="D591" t="s">
        <v>34</v>
      </c>
      <c r="E591" t="s">
        <v>696</v>
      </c>
      <c r="F591" t="s">
        <v>679</v>
      </c>
      <c r="G591" t="s">
        <v>34</v>
      </c>
      <c r="H591" t="s">
        <v>34</v>
      </c>
      <c r="I591" t="s">
        <v>693</v>
      </c>
      <c r="J591" t="s">
        <v>34</v>
      </c>
      <c r="K591" t="s">
        <v>34</v>
      </c>
      <c r="L591" t="s">
        <v>34</v>
      </c>
      <c r="M591" t="s">
        <v>701</v>
      </c>
      <c r="N591" t="s">
        <v>34</v>
      </c>
      <c r="O591">
        <v>0.7</v>
      </c>
      <c r="P591" t="s">
        <v>34</v>
      </c>
      <c r="Q591">
        <v>22</v>
      </c>
      <c r="R591" t="s">
        <v>34</v>
      </c>
      <c r="S591" t="s">
        <v>34</v>
      </c>
      <c r="T591">
        <v>20</v>
      </c>
      <c r="U591" t="s">
        <v>34</v>
      </c>
      <c r="V591">
        <v>15</v>
      </c>
      <c r="W591">
        <v>23</v>
      </c>
      <c r="X591" t="s">
        <v>34</v>
      </c>
      <c r="Y591">
        <v>61</v>
      </c>
      <c r="Z591" t="s">
        <v>34</v>
      </c>
      <c r="AA591">
        <v>680</v>
      </c>
      <c r="AB591" t="s">
        <v>34</v>
      </c>
      <c r="AC591" t="s">
        <v>34</v>
      </c>
      <c r="AD591" t="s">
        <v>34</v>
      </c>
      <c r="AE591" t="s">
        <v>687</v>
      </c>
      <c r="AF591" t="s">
        <v>36</v>
      </c>
      <c r="AG591" t="s">
        <v>34</v>
      </c>
      <c r="AH591" t="s">
        <v>34</v>
      </c>
    </row>
    <row r="592" spans="1:34" x14ac:dyDescent="0.2">
      <c r="A592" t="s">
        <v>677</v>
      </c>
      <c r="B592" t="s">
        <v>266</v>
      </c>
      <c r="C592">
        <v>0</v>
      </c>
      <c r="D592" t="s">
        <v>34</v>
      </c>
      <c r="E592" t="s">
        <v>696</v>
      </c>
      <c r="F592" t="s">
        <v>679</v>
      </c>
      <c r="G592" t="s">
        <v>34</v>
      </c>
      <c r="H592" t="s">
        <v>34</v>
      </c>
      <c r="I592" t="s">
        <v>693</v>
      </c>
      <c r="J592" t="s">
        <v>34</v>
      </c>
      <c r="K592" t="s">
        <v>34</v>
      </c>
      <c r="L592" t="s">
        <v>34</v>
      </c>
      <c r="M592" t="s">
        <v>701</v>
      </c>
      <c r="N592" t="s">
        <v>34</v>
      </c>
      <c r="O592">
        <v>0.7</v>
      </c>
      <c r="P592" t="s">
        <v>34</v>
      </c>
      <c r="Q592">
        <v>22</v>
      </c>
      <c r="R592" t="s">
        <v>34</v>
      </c>
      <c r="S592" t="s">
        <v>34</v>
      </c>
      <c r="T592">
        <v>25</v>
      </c>
      <c r="U592" t="s">
        <v>34</v>
      </c>
      <c r="V592">
        <v>15</v>
      </c>
      <c r="W592">
        <v>23</v>
      </c>
      <c r="X592" t="s">
        <v>34</v>
      </c>
      <c r="Y592">
        <v>61</v>
      </c>
      <c r="Z592" t="s">
        <v>34</v>
      </c>
      <c r="AA592">
        <v>880</v>
      </c>
      <c r="AB592" t="s">
        <v>34</v>
      </c>
      <c r="AC592" t="s">
        <v>34</v>
      </c>
      <c r="AD592" t="s">
        <v>34</v>
      </c>
      <c r="AE592" t="s">
        <v>687</v>
      </c>
      <c r="AF592" t="s">
        <v>36</v>
      </c>
      <c r="AG592" t="s">
        <v>34</v>
      </c>
      <c r="AH592" t="s">
        <v>34</v>
      </c>
    </row>
    <row r="593" spans="1:34" x14ac:dyDescent="0.2">
      <c r="A593" t="s">
        <v>677</v>
      </c>
      <c r="B593" t="s">
        <v>266</v>
      </c>
      <c r="C593">
        <v>0</v>
      </c>
      <c r="D593" t="s">
        <v>34</v>
      </c>
      <c r="E593" t="s">
        <v>696</v>
      </c>
      <c r="F593" t="s">
        <v>679</v>
      </c>
      <c r="G593" t="s">
        <v>34</v>
      </c>
      <c r="H593" t="s">
        <v>34</v>
      </c>
      <c r="I593" t="s">
        <v>693</v>
      </c>
      <c r="J593" t="s">
        <v>34</v>
      </c>
      <c r="K593" t="s">
        <v>34</v>
      </c>
      <c r="L593" t="s">
        <v>34</v>
      </c>
      <c r="M593" t="s">
        <v>701</v>
      </c>
      <c r="N593" t="s">
        <v>34</v>
      </c>
      <c r="O593">
        <v>0.7</v>
      </c>
      <c r="P593" t="s">
        <v>34</v>
      </c>
      <c r="Q593">
        <v>22</v>
      </c>
      <c r="R593" t="s">
        <v>34</v>
      </c>
      <c r="S593" t="s">
        <v>34</v>
      </c>
      <c r="T593">
        <v>30</v>
      </c>
      <c r="U593" t="s">
        <v>34</v>
      </c>
      <c r="V593">
        <v>15</v>
      </c>
      <c r="W593">
        <v>23</v>
      </c>
      <c r="X593" t="s">
        <v>34</v>
      </c>
      <c r="Y593">
        <v>61</v>
      </c>
      <c r="Z593" t="s">
        <v>34</v>
      </c>
      <c r="AA593">
        <v>900</v>
      </c>
      <c r="AB593" t="s">
        <v>34</v>
      </c>
      <c r="AC593" t="s">
        <v>34</v>
      </c>
      <c r="AD593" t="s">
        <v>34</v>
      </c>
      <c r="AE593" t="s">
        <v>687</v>
      </c>
      <c r="AF593" t="s">
        <v>36</v>
      </c>
      <c r="AG593" t="s">
        <v>34</v>
      </c>
      <c r="AH593" t="s">
        <v>34</v>
      </c>
    </row>
    <row r="594" spans="1:34" x14ac:dyDescent="0.2">
      <c r="A594" t="s">
        <v>677</v>
      </c>
      <c r="B594" t="s">
        <v>266</v>
      </c>
      <c r="C594">
        <v>0</v>
      </c>
      <c r="D594" t="s">
        <v>34</v>
      </c>
      <c r="E594" t="s">
        <v>696</v>
      </c>
      <c r="F594" t="s">
        <v>679</v>
      </c>
      <c r="G594" t="s">
        <v>34</v>
      </c>
      <c r="H594" t="s">
        <v>34</v>
      </c>
      <c r="I594" t="s">
        <v>683</v>
      </c>
      <c r="J594" t="s">
        <v>34</v>
      </c>
      <c r="K594" t="s">
        <v>34</v>
      </c>
      <c r="L594" t="s">
        <v>34</v>
      </c>
      <c r="M594" t="s">
        <v>702</v>
      </c>
      <c r="N594" t="s">
        <v>34</v>
      </c>
      <c r="O594">
        <v>0.7</v>
      </c>
      <c r="P594" t="s">
        <v>34</v>
      </c>
      <c r="Q594">
        <v>22</v>
      </c>
      <c r="R594" t="s">
        <v>34</v>
      </c>
      <c r="S594" t="s">
        <v>34</v>
      </c>
      <c r="T594">
        <v>20</v>
      </c>
      <c r="U594" t="s">
        <v>34</v>
      </c>
      <c r="V594">
        <v>18</v>
      </c>
      <c r="W594">
        <v>23</v>
      </c>
      <c r="X594" t="s">
        <v>34</v>
      </c>
      <c r="Y594">
        <v>61</v>
      </c>
      <c r="Z594" t="s">
        <v>34</v>
      </c>
      <c r="AA594">
        <v>990</v>
      </c>
      <c r="AB594" t="s">
        <v>34</v>
      </c>
      <c r="AC594" t="s">
        <v>34</v>
      </c>
      <c r="AD594" t="s">
        <v>34</v>
      </c>
      <c r="AE594" t="s">
        <v>687</v>
      </c>
      <c r="AF594" t="s">
        <v>36</v>
      </c>
      <c r="AG594" t="s">
        <v>34</v>
      </c>
      <c r="AH594" t="s">
        <v>34</v>
      </c>
    </row>
    <row r="595" spans="1:34" x14ac:dyDescent="0.2">
      <c r="A595" t="s">
        <v>677</v>
      </c>
      <c r="B595" t="s">
        <v>266</v>
      </c>
      <c r="C595">
        <v>0</v>
      </c>
      <c r="D595" t="s">
        <v>34</v>
      </c>
      <c r="E595" t="s">
        <v>696</v>
      </c>
      <c r="F595" t="s">
        <v>679</v>
      </c>
      <c r="G595" t="s">
        <v>34</v>
      </c>
      <c r="H595" t="s">
        <v>34</v>
      </c>
      <c r="I595" t="s">
        <v>683</v>
      </c>
      <c r="J595" t="s">
        <v>34</v>
      </c>
      <c r="K595" t="s">
        <v>34</v>
      </c>
      <c r="L595" t="s">
        <v>34</v>
      </c>
      <c r="M595" t="s">
        <v>702</v>
      </c>
      <c r="N595" t="s">
        <v>34</v>
      </c>
      <c r="O595">
        <v>0.7</v>
      </c>
      <c r="P595" t="s">
        <v>34</v>
      </c>
      <c r="Q595">
        <v>22</v>
      </c>
      <c r="R595" t="s">
        <v>34</v>
      </c>
      <c r="S595" t="s">
        <v>34</v>
      </c>
      <c r="T595">
        <v>25</v>
      </c>
      <c r="U595" t="s">
        <v>34</v>
      </c>
      <c r="V595">
        <v>18</v>
      </c>
      <c r="W595">
        <v>23</v>
      </c>
      <c r="X595" t="s">
        <v>34</v>
      </c>
      <c r="Y595">
        <v>61</v>
      </c>
      <c r="Z595" t="s">
        <v>34</v>
      </c>
      <c r="AA595">
        <v>890</v>
      </c>
      <c r="AB595" t="s">
        <v>34</v>
      </c>
      <c r="AC595" t="s">
        <v>34</v>
      </c>
      <c r="AD595" t="s">
        <v>34</v>
      </c>
      <c r="AE595" t="s">
        <v>687</v>
      </c>
      <c r="AF595" t="s">
        <v>36</v>
      </c>
      <c r="AG595" t="s">
        <v>34</v>
      </c>
      <c r="AH595" t="s">
        <v>34</v>
      </c>
    </row>
    <row r="596" spans="1:34" x14ac:dyDescent="0.2">
      <c r="A596" t="s">
        <v>677</v>
      </c>
      <c r="B596" t="s">
        <v>266</v>
      </c>
      <c r="C596">
        <v>0</v>
      </c>
      <c r="D596" t="s">
        <v>34</v>
      </c>
      <c r="E596" t="s">
        <v>696</v>
      </c>
      <c r="F596" t="s">
        <v>679</v>
      </c>
      <c r="G596" t="s">
        <v>34</v>
      </c>
      <c r="H596" t="s">
        <v>34</v>
      </c>
      <c r="I596" t="s">
        <v>683</v>
      </c>
      <c r="J596" t="s">
        <v>34</v>
      </c>
      <c r="K596" t="s">
        <v>34</v>
      </c>
      <c r="L596" t="s">
        <v>34</v>
      </c>
      <c r="M596" t="s">
        <v>702</v>
      </c>
      <c r="N596" t="s">
        <v>34</v>
      </c>
      <c r="O596">
        <v>0.7</v>
      </c>
      <c r="P596" t="s">
        <v>34</v>
      </c>
      <c r="Q596">
        <v>22</v>
      </c>
      <c r="R596" t="s">
        <v>34</v>
      </c>
      <c r="S596" t="s">
        <v>34</v>
      </c>
      <c r="T596">
        <v>30</v>
      </c>
      <c r="U596" t="s">
        <v>34</v>
      </c>
      <c r="V596">
        <v>18</v>
      </c>
      <c r="W596">
        <v>23</v>
      </c>
      <c r="X596" t="s">
        <v>34</v>
      </c>
      <c r="Y596">
        <v>61</v>
      </c>
      <c r="Z596" t="s">
        <v>34</v>
      </c>
      <c r="AA596">
        <v>1580</v>
      </c>
      <c r="AB596" t="s">
        <v>34</v>
      </c>
      <c r="AC596" t="s">
        <v>34</v>
      </c>
      <c r="AD596" t="s">
        <v>34</v>
      </c>
      <c r="AE596" t="s">
        <v>687</v>
      </c>
      <c r="AF596" t="s">
        <v>36</v>
      </c>
      <c r="AG596" t="s">
        <v>34</v>
      </c>
      <c r="AH596" t="s">
        <v>34</v>
      </c>
    </row>
    <row r="597" spans="1:34" x14ac:dyDescent="0.2">
      <c r="A597" t="s">
        <v>677</v>
      </c>
      <c r="B597" t="s">
        <v>266</v>
      </c>
      <c r="C597">
        <v>0</v>
      </c>
      <c r="D597" t="s">
        <v>34</v>
      </c>
      <c r="E597" t="s">
        <v>696</v>
      </c>
      <c r="F597" t="s">
        <v>679</v>
      </c>
      <c r="G597" t="s">
        <v>34</v>
      </c>
      <c r="H597" t="s">
        <v>34</v>
      </c>
      <c r="I597" t="s">
        <v>703</v>
      </c>
      <c r="J597" t="s">
        <v>34</v>
      </c>
      <c r="K597" t="s">
        <v>34</v>
      </c>
      <c r="L597" t="s">
        <v>34</v>
      </c>
      <c r="M597" t="s">
        <v>704</v>
      </c>
      <c r="N597" t="s">
        <v>34</v>
      </c>
      <c r="O597">
        <v>0.7</v>
      </c>
      <c r="P597" t="s">
        <v>34</v>
      </c>
      <c r="Q597">
        <v>22</v>
      </c>
      <c r="R597" t="s">
        <v>34</v>
      </c>
      <c r="S597" t="s">
        <v>34</v>
      </c>
      <c r="T597">
        <v>20</v>
      </c>
      <c r="U597" t="s">
        <v>34</v>
      </c>
      <c r="V597">
        <v>21</v>
      </c>
      <c r="W597">
        <v>23</v>
      </c>
      <c r="X597" t="s">
        <v>34</v>
      </c>
      <c r="Y597">
        <v>61</v>
      </c>
      <c r="Z597" t="s">
        <v>34</v>
      </c>
      <c r="AA597">
        <v>1010</v>
      </c>
      <c r="AB597" t="s">
        <v>34</v>
      </c>
      <c r="AC597" t="s">
        <v>34</v>
      </c>
      <c r="AD597" t="s">
        <v>34</v>
      </c>
      <c r="AE597" t="s">
        <v>687</v>
      </c>
      <c r="AF597" t="s">
        <v>36</v>
      </c>
      <c r="AG597" t="s">
        <v>34</v>
      </c>
      <c r="AH597" t="s">
        <v>34</v>
      </c>
    </row>
    <row r="598" spans="1:34" x14ac:dyDescent="0.2">
      <c r="A598" t="s">
        <v>677</v>
      </c>
      <c r="B598" t="s">
        <v>266</v>
      </c>
      <c r="C598">
        <v>0</v>
      </c>
      <c r="D598" t="s">
        <v>34</v>
      </c>
      <c r="E598" t="s">
        <v>696</v>
      </c>
      <c r="F598" t="s">
        <v>679</v>
      </c>
      <c r="G598" t="s">
        <v>34</v>
      </c>
      <c r="H598" t="s">
        <v>34</v>
      </c>
      <c r="I598" t="s">
        <v>703</v>
      </c>
      <c r="J598" t="s">
        <v>34</v>
      </c>
      <c r="K598" t="s">
        <v>34</v>
      </c>
      <c r="L598" t="s">
        <v>34</v>
      </c>
      <c r="M598" t="s">
        <v>704</v>
      </c>
      <c r="N598" t="s">
        <v>34</v>
      </c>
      <c r="O598">
        <v>0.7</v>
      </c>
      <c r="P598" t="s">
        <v>34</v>
      </c>
      <c r="Q598">
        <v>22</v>
      </c>
      <c r="R598" t="s">
        <v>34</v>
      </c>
      <c r="S598" t="s">
        <v>34</v>
      </c>
      <c r="T598">
        <v>25</v>
      </c>
      <c r="U598" t="s">
        <v>34</v>
      </c>
      <c r="V598">
        <v>21</v>
      </c>
      <c r="W598">
        <v>23</v>
      </c>
      <c r="X598" t="s">
        <v>34</v>
      </c>
      <c r="Y598">
        <v>61</v>
      </c>
      <c r="Z598" t="s">
        <v>34</v>
      </c>
      <c r="AA598">
        <v>910</v>
      </c>
      <c r="AB598" t="s">
        <v>34</v>
      </c>
      <c r="AC598" t="s">
        <v>34</v>
      </c>
      <c r="AD598" t="s">
        <v>34</v>
      </c>
      <c r="AE598" t="s">
        <v>687</v>
      </c>
      <c r="AF598" t="s">
        <v>36</v>
      </c>
      <c r="AG598" t="s">
        <v>34</v>
      </c>
      <c r="AH598" t="s">
        <v>34</v>
      </c>
    </row>
    <row r="599" spans="1:34" x14ac:dyDescent="0.2">
      <c r="A599" t="s">
        <v>677</v>
      </c>
      <c r="B599" t="s">
        <v>266</v>
      </c>
      <c r="C599">
        <v>0</v>
      </c>
      <c r="D599" t="s">
        <v>34</v>
      </c>
      <c r="E599" t="s">
        <v>696</v>
      </c>
      <c r="F599" t="s">
        <v>679</v>
      </c>
      <c r="G599" t="s">
        <v>34</v>
      </c>
      <c r="H599" t="s">
        <v>34</v>
      </c>
      <c r="I599" t="s">
        <v>703</v>
      </c>
      <c r="J599" t="s">
        <v>34</v>
      </c>
      <c r="K599" t="s">
        <v>34</v>
      </c>
      <c r="L599" t="s">
        <v>34</v>
      </c>
      <c r="M599" t="s">
        <v>704</v>
      </c>
      <c r="N599" t="s">
        <v>34</v>
      </c>
      <c r="O599">
        <v>0.7</v>
      </c>
      <c r="P599" t="s">
        <v>34</v>
      </c>
      <c r="Q599">
        <v>22</v>
      </c>
      <c r="R599" t="s">
        <v>34</v>
      </c>
      <c r="S599" t="s">
        <v>34</v>
      </c>
      <c r="T599">
        <v>30</v>
      </c>
      <c r="U599" t="s">
        <v>34</v>
      </c>
      <c r="V599">
        <v>21</v>
      </c>
      <c r="W599">
        <v>23</v>
      </c>
      <c r="X599" t="s">
        <v>34</v>
      </c>
      <c r="Y599">
        <v>61</v>
      </c>
      <c r="Z599" t="s">
        <v>34</v>
      </c>
      <c r="AA599">
        <v>1090</v>
      </c>
      <c r="AB599" t="s">
        <v>34</v>
      </c>
      <c r="AC599" t="s">
        <v>34</v>
      </c>
      <c r="AD599" t="s">
        <v>34</v>
      </c>
      <c r="AE599" t="s">
        <v>687</v>
      </c>
      <c r="AF599" t="s">
        <v>36</v>
      </c>
      <c r="AG599" t="s">
        <v>34</v>
      </c>
      <c r="AH599" t="s">
        <v>34</v>
      </c>
    </row>
    <row r="600" spans="1:34" x14ac:dyDescent="0.2">
      <c r="A600" t="s">
        <v>677</v>
      </c>
      <c r="B600" t="s">
        <v>266</v>
      </c>
      <c r="C600">
        <v>0</v>
      </c>
      <c r="D600" t="s">
        <v>34</v>
      </c>
      <c r="E600" t="s">
        <v>696</v>
      </c>
      <c r="F600" t="s">
        <v>679</v>
      </c>
      <c r="G600" t="s">
        <v>34</v>
      </c>
      <c r="H600" t="s">
        <v>34</v>
      </c>
      <c r="I600" t="s">
        <v>703</v>
      </c>
      <c r="J600" t="s">
        <v>34</v>
      </c>
      <c r="K600" t="s">
        <v>34</v>
      </c>
      <c r="L600" t="s">
        <v>34</v>
      </c>
      <c r="M600" t="s">
        <v>705</v>
      </c>
      <c r="N600" t="s">
        <v>34</v>
      </c>
      <c r="O600">
        <v>0.7</v>
      </c>
      <c r="P600" t="s">
        <v>34</v>
      </c>
      <c r="Q600">
        <v>22</v>
      </c>
      <c r="R600" t="s">
        <v>34</v>
      </c>
      <c r="S600" t="s">
        <v>34</v>
      </c>
      <c r="T600">
        <v>20</v>
      </c>
      <c r="U600" t="s">
        <v>34</v>
      </c>
      <c r="V600">
        <v>22</v>
      </c>
      <c r="W600">
        <v>23</v>
      </c>
      <c r="X600" t="s">
        <v>34</v>
      </c>
      <c r="Y600">
        <v>61</v>
      </c>
      <c r="Z600" t="s">
        <v>34</v>
      </c>
      <c r="AA600">
        <v>2900</v>
      </c>
      <c r="AB600" t="s">
        <v>34</v>
      </c>
      <c r="AC600" t="s">
        <v>34</v>
      </c>
      <c r="AD600" t="s">
        <v>34</v>
      </c>
      <c r="AE600" t="s">
        <v>687</v>
      </c>
      <c r="AF600" t="s">
        <v>36</v>
      </c>
      <c r="AG600" t="s">
        <v>34</v>
      </c>
      <c r="AH600" t="s">
        <v>34</v>
      </c>
    </row>
    <row r="601" spans="1:34" x14ac:dyDescent="0.2">
      <c r="A601" t="s">
        <v>677</v>
      </c>
      <c r="B601" t="s">
        <v>266</v>
      </c>
      <c r="C601">
        <v>0</v>
      </c>
      <c r="D601" t="s">
        <v>34</v>
      </c>
      <c r="E601" t="s">
        <v>696</v>
      </c>
      <c r="F601" t="s">
        <v>679</v>
      </c>
      <c r="G601" t="s">
        <v>34</v>
      </c>
      <c r="H601" t="s">
        <v>34</v>
      </c>
      <c r="I601" t="s">
        <v>703</v>
      </c>
      <c r="J601" t="s">
        <v>34</v>
      </c>
      <c r="K601" t="s">
        <v>34</v>
      </c>
      <c r="L601" t="s">
        <v>34</v>
      </c>
      <c r="M601" t="s">
        <v>705</v>
      </c>
      <c r="N601" t="s">
        <v>34</v>
      </c>
      <c r="O601">
        <v>0.7</v>
      </c>
      <c r="P601" t="s">
        <v>34</v>
      </c>
      <c r="Q601">
        <v>22</v>
      </c>
      <c r="R601" t="s">
        <v>34</v>
      </c>
      <c r="S601" t="s">
        <v>34</v>
      </c>
      <c r="T601">
        <v>25</v>
      </c>
      <c r="U601" t="s">
        <v>34</v>
      </c>
      <c r="V601">
        <v>22</v>
      </c>
      <c r="W601">
        <v>23</v>
      </c>
      <c r="X601" t="s">
        <v>34</v>
      </c>
      <c r="Y601">
        <v>61</v>
      </c>
      <c r="Z601" t="s">
        <v>34</v>
      </c>
      <c r="AA601">
        <v>4010</v>
      </c>
      <c r="AB601" t="s">
        <v>34</v>
      </c>
      <c r="AC601" t="s">
        <v>34</v>
      </c>
      <c r="AD601" t="s">
        <v>34</v>
      </c>
      <c r="AE601" t="s">
        <v>687</v>
      </c>
      <c r="AF601" t="s">
        <v>36</v>
      </c>
      <c r="AG601" t="s">
        <v>34</v>
      </c>
      <c r="AH601" t="s">
        <v>34</v>
      </c>
    </row>
    <row r="602" spans="1:34" x14ac:dyDescent="0.2">
      <c r="A602" t="s">
        <v>677</v>
      </c>
      <c r="B602" t="s">
        <v>266</v>
      </c>
      <c r="C602">
        <v>0</v>
      </c>
      <c r="D602" t="s">
        <v>34</v>
      </c>
      <c r="E602" t="s">
        <v>696</v>
      </c>
      <c r="F602" t="s">
        <v>679</v>
      </c>
      <c r="G602" t="s">
        <v>34</v>
      </c>
      <c r="H602" t="s">
        <v>34</v>
      </c>
      <c r="I602" t="s">
        <v>703</v>
      </c>
      <c r="J602" t="s">
        <v>34</v>
      </c>
      <c r="K602" t="s">
        <v>34</v>
      </c>
      <c r="L602" t="s">
        <v>34</v>
      </c>
      <c r="M602" t="s">
        <v>705</v>
      </c>
      <c r="N602" t="s">
        <v>34</v>
      </c>
      <c r="O602">
        <v>0.7</v>
      </c>
      <c r="P602" t="s">
        <v>34</v>
      </c>
      <c r="Q602">
        <v>22</v>
      </c>
      <c r="R602" t="s">
        <v>34</v>
      </c>
      <c r="S602" t="s">
        <v>34</v>
      </c>
      <c r="T602">
        <v>30</v>
      </c>
      <c r="U602" t="s">
        <v>34</v>
      </c>
      <c r="V602">
        <v>22</v>
      </c>
      <c r="W602">
        <v>23</v>
      </c>
      <c r="X602" t="s">
        <v>34</v>
      </c>
      <c r="Y602">
        <v>61</v>
      </c>
      <c r="Z602" t="s">
        <v>34</v>
      </c>
      <c r="AA602">
        <v>4100</v>
      </c>
      <c r="AB602" t="s">
        <v>34</v>
      </c>
      <c r="AC602" t="s">
        <v>34</v>
      </c>
      <c r="AD602" t="s">
        <v>34</v>
      </c>
      <c r="AE602" t="s">
        <v>687</v>
      </c>
      <c r="AF602" t="s">
        <v>36</v>
      </c>
      <c r="AG602" t="s">
        <v>34</v>
      </c>
      <c r="AH602" t="s">
        <v>34</v>
      </c>
    </row>
    <row r="603" spans="1:34" x14ac:dyDescent="0.2">
      <c r="A603" t="s">
        <v>939</v>
      </c>
      <c r="B603" t="s">
        <v>266</v>
      </c>
      <c r="C603">
        <v>0</v>
      </c>
      <c r="D603">
        <v>80</v>
      </c>
      <c r="E603" t="s">
        <v>940</v>
      </c>
      <c r="F603" t="s">
        <v>941</v>
      </c>
      <c r="G603" t="s">
        <v>34</v>
      </c>
      <c r="H603" t="s">
        <v>34</v>
      </c>
      <c r="I603" t="s">
        <v>34</v>
      </c>
      <c r="J603" t="s">
        <v>34</v>
      </c>
      <c r="K603" t="s">
        <v>34</v>
      </c>
      <c r="L603" t="s">
        <v>34</v>
      </c>
      <c r="M603" t="s">
        <v>34</v>
      </c>
      <c r="N603" t="s">
        <v>34</v>
      </c>
      <c r="O603">
        <v>2</v>
      </c>
      <c r="P603" t="s">
        <v>34</v>
      </c>
      <c r="Q603" t="s">
        <v>34</v>
      </c>
      <c r="R603">
        <v>12.5</v>
      </c>
      <c r="S603" t="s">
        <v>34</v>
      </c>
      <c r="T603">
        <v>25</v>
      </c>
      <c r="U603" t="s">
        <v>34</v>
      </c>
      <c r="V603" t="s">
        <v>942</v>
      </c>
      <c r="W603" t="s">
        <v>34</v>
      </c>
      <c r="X603" t="s">
        <v>34</v>
      </c>
      <c r="Y603" t="s">
        <v>34</v>
      </c>
      <c r="Z603" t="s">
        <v>34</v>
      </c>
      <c r="AA603">
        <v>820</v>
      </c>
      <c r="AB603">
        <v>520</v>
      </c>
      <c r="AC603" t="s">
        <v>34</v>
      </c>
      <c r="AD603" t="s">
        <v>34</v>
      </c>
      <c r="AE603" t="s">
        <v>83</v>
      </c>
      <c r="AF603" t="s">
        <v>943</v>
      </c>
      <c r="AG603">
        <v>100</v>
      </c>
      <c r="AH603" t="s">
        <v>34</v>
      </c>
    </row>
    <row r="604" spans="1:34" x14ac:dyDescent="0.2">
      <c r="A604" t="s">
        <v>287</v>
      </c>
      <c r="B604" t="s">
        <v>1106</v>
      </c>
      <c r="C604">
        <v>0</v>
      </c>
      <c r="D604">
        <v>80</v>
      </c>
      <c r="E604" t="s">
        <v>293</v>
      </c>
      <c r="F604" t="s">
        <v>34</v>
      </c>
      <c r="G604" t="s">
        <v>34</v>
      </c>
      <c r="H604" t="s">
        <v>34</v>
      </c>
      <c r="I604" t="s">
        <v>34</v>
      </c>
      <c r="J604" t="s">
        <v>34</v>
      </c>
      <c r="K604" t="s">
        <v>34</v>
      </c>
      <c r="L604" t="s">
        <v>34</v>
      </c>
      <c r="M604" t="s">
        <v>34</v>
      </c>
      <c r="N604" t="s">
        <v>34</v>
      </c>
      <c r="O604">
        <v>1</v>
      </c>
      <c r="P604" t="s">
        <v>34</v>
      </c>
      <c r="Q604" t="s">
        <v>34</v>
      </c>
      <c r="R604">
        <v>14</v>
      </c>
      <c r="S604" t="s">
        <v>34</v>
      </c>
      <c r="T604">
        <v>12.5</v>
      </c>
      <c r="U604" t="s">
        <v>34</v>
      </c>
      <c r="V604" t="s">
        <v>34</v>
      </c>
      <c r="W604">
        <f>AVERAGE(22,25)</f>
        <v>23.5</v>
      </c>
      <c r="X604">
        <f>_xlfn.STDEV.P(22,25)</f>
        <v>1.5</v>
      </c>
      <c r="Y604">
        <v>21</v>
      </c>
      <c r="Z604">
        <v>2</v>
      </c>
      <c r="AA604">
        <v>500</v>
      </c>
      <c r="AB604" t="s">
        <v>34</v>
      </c>
      <c r="AC604" t="s">
        <v>34</v>
      </c>
      <c r="AD604" t="s">
        <v>294</v>
      </c>
      <c r="AE604" t="s">
        <v>34</v>
      </c>
      <c r="AF604" t="s">
        <v>36</v>
      </c>
      <c r="AG604" t="s">
        <v>34</v>
      </c>
      <c r="AH604" t="s">
        <v>34</v>
      </c>
    </row>
    <row r="605" spans="1:34" x14ac:dyDescent="0.2">
      <c r="A605" t="s">
        <v>287</v>
      </c>
      <c r="B605" t="s">
        <v>1106</v>
      </c>
      <c r="C605">
        <v>0</v>
      </c>
      <c r="D605">
        <v>80</v>
      </c>
      <c r="E605" t="s">
        <v>295</v>
      </c>
      <c r="F605" t="s">
        <v>34</v>
      </c>
      <c r="G605" t="s">
        <v>34</v>
      </c>
      <c r="H605" t="s">
        <v>34</v>
      </c>
      <c r="I605" t="s">
        <v>34</v>
      </c>
      <c r="J605" t="s">
        <v>34</v>
      </c>
      <c r="K605" t="s">
        <v>34</v>
      </c>
      <c r="L605" t="s">
        <v>34</v>
      </c>
      <c r="M605" t="s">
        <v>34</v>
      </c>
      <c r="N605" t="s">
        <v>34</v>
      </c>
      <c r="O605">
        <v>1</v>
      </c>
      <c r="P605" t="s">
        <v>34</v>
      </c>
      <c r="Q605" t="s">
        <v>34</v>
      </c>
      <c r="R605">
        <v>14</v>
      </c>
      <c r="S605" t="s">
        <v>34</v>
      </c>
      <c r="T605">
        <v>13.5</v>
      </c>
      <c r="U605" t="s">
        <v>34</v>
      </c>
      <c r="V605" t="s">
        <v>34</v>
      </c>
      <c r="W605">
        <f>AVERAGE(22,25)</f>
        <v>23.5</v>
      </c>
      <c r="X605">
        <f>_xlfn.STDEV.P(22,25)</f>
        <v>1.5</v>
      </c>
      <c r="Y605">
        <v>21</v>
      </c>
      <c r="Z605">
        <v>2</v>
      </c>
      <c r="AA605">
        <v>650</v>
      </c>
      <c r="AB605" t="s">
        <v>34</v>
      </c>
      <c r="AC605" t="s">
        <v>34</v>
      </c>
      <c r="AD605" t="s">
        <v>294</v>
      </c>
      <c r="AE605" t="s">
        <v>34</v>
      </c>
      <c r="AF605" t="s">
        <v>36</v>
      </c>
      <c r="AG605" t="s">
        <v>34</v>
      </c>
      <c r="AH605" t="s">
        <v>34</v>
      </c>
    </row>
    <row r="606" spans="1:34" x14ac:dyDescent="0.2">
      <c r="A606" t="s">
        <v>287</v>
      </c>
      <c r="B606" t="s">
        <v>1106</v>
      </c>
      <c r="C606">
        <v>0</v>
      </c>
      <c r="D606">
        <v>80</v>
      </c>
      <c r="E606" t="s">
        <v>296</v>
      </c>
      <c r="F606" t="s">
        <v>34</v>
      </c>
      <c r="G606" t="s">
        <v>34</v>
      </c>
      <c r="H606" t="s">
        <v>34</v>
      </c>
      <c r="I606" t="s">
        <v>34</v>
      </c>
      <c r="J606" t="s">
        <v>34</v>
      </c>
      <c r="K606" t="s">
        <v>34</v>
      </c>
      <c r="L606" t="s">
        <v>34</v>
      </c>
      <c r="M606" t="s">
        <v>34</v>
      </c>
      <c r="N606" t="s">
        <v>34</v>
      </c>
      <c r="O606">
        <v>1</v>
      </c>
      <c r="P606" t="s">
        <v>34</v>
      </c>
      <c r="Q606" t="s">
        <v>34</v>
      </c>
      <c r="R606">
        <v>12</v>
      </c>
      <c r="S606" t="s">
        <v>34</v>
      </c>
      <c r="T606">
        <v>13.5</v>
      </c>
      <c r="U606" t="s">
        <v>34</v>
      </c>
      <c r="V606" t="s">
        <v>34</v>
      </c>
      <c r="W606">
        <f>AVERAGE(22,25)</f>
        <v>23.5</v>
      </c>
      <c r="X606">
        <f>_xlfn.STDEV.P(22,25)</f>
        <v>1.5</v>
      </c>
      <c r="Y606">
        <v>21</v>
      </c>
      <c r="Z606">
        <v>2</v>
      </c>
      <c r="AA606">
        <v>700</v>
      </c>
      <c r="AB606" t="s">
        <v>34</v>
      </c>
      <c r="AC606" t="s">
        <v>34</v>
      </c>
      <c r="AD606" t="s">
        <v>294</v>
      </c>
      <c r="AE606" t="s">
        <v>34</v>
      </c>
      <c r="AF606" t="s">
        <v>36</v>
      </c>
      <c r="AG606" t="s">
        <v>34</v>
      </c>
      <c r="AH606" t="s">
        <v>34</v>
      </c>
    </row>
    <row r="607" spans="1:34" x14ac:dyDescent="0.2">
      <c r="A607" t="s">
        <v>415</v>
      </c>
      <c r="B607" t="s">
        <v>266</v>
      </c>
      <c r="C607">
        <v>0</v>
      </c>
      <c r="D607" t="s">
        <v>34</v>
      </c>
      <c r="E607" t="s">
        <v>85</v>
      </c>
      <c r="F607" t="s">
        <v>34</v>
      </c>
      <c r="G607" t="s">
        <v>34</v>
      </c>
      <c r="H607" t="s">
        <v>34</v>
      </c>
      <c r="I607" t="s">
        <v>34</v>
      </c>
      <c r="J607" t="s">
        <v>34</v>
      </c>
      <c r="K607" t="s">
        <v>34</v>
      </c>
      <c r="L607" t="s">
        <v>34</v>
      </c>
      <c r="M607" t="s">
        <v>34</v>
      </c>
      <c r="N607" t="s">
        <v>34</v>
      </c>
      <c r="O607">
        <v>0.5</v>
      </c>
      <c r="P607" t="s">
        <v>34</v>
      </c>
      <c r="Q607">
        <v>21</v>
      </c>
      <c r="R607">
        <v>10</v>
      </c>
      <c r="S607" t="s">
        <v>34</v>
      </c>
      <c r="T607">
        <v>18</v>
      </c>
      <c r="U607" t="s">
        <v>34</v>
      </c>
      <c r="V607" t="s">
        <v>416</v>
      </c>
      <c r="W607" t="s">
        <v>34</v>
      </c>
      <c r="X607" t="s">
        <v>34</v>
      </c>
      <c r="Y607" t="s">
        <v>34</v>
      </c>
      <c r="Z607" t="s">
        <v>34</v>
      </c>
      <c r="AA607">
        <v>324</v>
      </c>
      <c r="AB607" t="s">
        <v>34</v>
      </c>
      <c r="AC607" t="s">
        <v>34</v>
      </c>
      <c r="AD607" t="s">
        <v>34</v>
      </c>
      <c r="AE607" t="s">
        <v>34</v>
      </c>
      <c r="AF607" t="s">
        <v>417</v>
      </c>
      <c r="AG607">
        <v>100</v>
      </c>
      <c r="AH607" t="s">
        <v>34</v>
      </c>
    </row>
    <row r="608" spans="1:34" x14ac:dyDescent="0.2">
      <c r="A608" t="s">
        <v>415</v>
      </c>
      <c r="B608" t="s">
        <v>266</v>
      </c>
      <c r="C608">
        <v>0</v>
      </c>
      <c r="D608" t="s">
        <v>34</v>
      </c>
      <c r="E608" t="s">
        <v>85</v>
      </c>
      <c r="F608" t="s">
        <v>34</v>
      </c>
      <c r="G608" t="s">
        <v>34</v>
      </c>
      <c r="H608" t="s">
        <v>34</v>
      </c>
      <c r="I608" t="s">
        <v>34</v>
      </c>
      <c r="J608" t="s">
        <v>34</v>
      </c>
      <c r="K608" t="s">
        <v>34</v>
      </c>
      <c r="L608" t="s">
        <v>34</v>
      </c>
      <c r="M608" t="s">
        <v>34</v>
      </c>
      <c r="N608" t="s">
        <v>34</v>
      </c>
      <c r="O608">
        <v>0.5</v>
      </c>
      <c r="P608" t="s">
        <v>34</v>
      </c>
      <c r="Q608">
        <v>21</v>
      </c>
      <c r="R608">
        <v>12</v>
      </c>
      <c r="S608" t="s">
        <v>34</v>
      </c>
      <c r="T608">
        <v>18</v>
      </c>
      <c r="U608" t="s">
        <v>34</v>
      </c>
      <c r="V608" t="s">
        <v>418</v>
      </c>
      <c r="W608" t="s">
        <v>34</v>
      </c>
      <c r="X608" t="s">
        <v>34</v>
      </c>
      <c r="Y608" t="s">
        <v>34</v>
      </c>
      <c r="Z608" t="s">
        <v>34</v>
      </c>
      <c r="AA608">
        <v>402</v>
      </c>
      <c r="AB608" t="s">
        <v>34</v>
      </c>
      <c r="AC608" t="s">
        <v>34</v>
      </c>
      <c r="AD608" t="s">
        <v>34</v>
      </c>
      <c r="AE608" t="s">
        <v>34</v>
      </c>
      <c r="AF608" t="s">
        <v>417</v>
      </c>
      <c r="AG608">
        <v>100</v>
      </c>
      <c r="AH608" t="s">
        <v>34</v>
      </c>
    </row>
    <row r="609" spans="1:34" x14ac:dyDescent="0.2">
      <c r="A609" t="s">
        <v>415</v>
      </c>
      <c r="B609" t="s">
        <v>266</v>
      </c>
      <c r="C609">
        <v>0</v>
      </c>
      <c r="D609" t="s">
        <v>34</v>
      </c>
      <c r="E609" t="s">
        <v>85</v>
      </c>
      <c r="F609" t="s">
        <v>34</v>
      </c>
      <c r="G609" t="s">
        <v>34</v>
      </c>
      <c r="H609" t="s">
        <v>34</v>
      </c>
      <c r="I609" t="s">
        <v>34</v>
      </c>
      <c r="J609" t="s">
        <v>34</v>
      </c>
      <c r="K609" t="s">
        <v>34</v>
      </c>
      <c r="L609" t="s">
        <v>34</v>
      </c>
      <c r="M609" t="s">
        <v>34</v>
      </c>
      <c r="N609" t="s">
        <v>34</v>
      </c>
      <c r="O609">
        <v>0.5</v>
      </c>
      <c r="P609" t="s">
        <v>34</v>
      </c>
      <c r="Q609">
        <v>21</v>
      </c>
      <c r="R609">
        <v>8</v>
      </c>
      <c r="S609" t="s">
        <v>34</v>
      </c>
      <c r="T609">
        <v>18</v>
      </c>
      <c r="U609" t="s">
        <v>34</v>
      </c>
      <c r="V609" t="s">
        <v>419</v>
      </c>
      <c r="W609" t="s">
        <v>34</v>
      </c>
      <c r="X609" t="s">
        <v>34</v>
      </c>
      <c r="Y609" t="s">
        <v>34</v>
      </c>
      <c r="Z609" t="s">
        <v>34</v>
      </c>
      <c r="AA609">
        <v>485</v>
      </c>
      <c r="AB609" t="s">
        <v>34</v>
      </c>
      <c r="AC609" t="s">
        <v>34</v>
      </c>
      <c r="AD609" t="s">
        <v>34</v>
      </c>
      <c r="AE609" t="s">
        <v>34</v>
      </c>
      <c r="AF609" t="s">
        <v>417</v>
      </c>
      <c r="AG609">
        <v>100</v>
      </c>
      <c r="AH609" t="s">
        <v>34</v>
      </c>
    </row>
    <row r="610" spans="1:34" x14ac:dyDescent="0.2">
      <c r="A610" t="s">
        <v>415</v>
      </c>
      <c r="B610" t="s">
        <v>266</v>
      </c>
      <c r="C610">
        <v>0</v>
      </c>
      <c r="D610" t="s">
        <v>34</v>
      </c>
      <c r="E610" t="s">
        <v>85</v>
      </c>
      <c r="F610" t="s">
        <v>34</v>
      </c>
      <c r="G610" t="s">
        <v>34</v>
      </c>
      <c r="H610" t="s">
        <v>34</v>
      </c>
      <c r="I610" t="s">
        <v>34</v>
      </c>
      <c r="J610" t="s">
        <v>34</v>
      </c>
      <c r="K610" t="s">
        <v>34</v>
      </c>
      <c r="L610" t="s">
        <v>34</v>
      </c>
      <c r="M610" t="s">
        <v>34</v>
      </c>
      <c r="N610" t="s">
        <v>34</v>
      </c>
      <c r="O610">
        <v>0.5</v>
      </c>
      <c r="P610" t="s">
        <v>34</v>
      </c>
      <c r="Q610">
        <v>21</v>
      </c>
      <c r="R610">
        <v>10</v>
      </c>
      <c r="S610" t="s">
        <v>34</v>
      </c>
      <c r="T610">
        <v>15</v>
      </c>
      <c r="U610" t="s">
        <v>34</v>
      </c>
      <c r="V610" t="s">
        <v>420</v>
      </c>
      <c r="W610" t="s">
        <v>34</v>
      </c>
      <c r="X610" t="s">
        <v>34</v>
      </c>
      <c r="Y610" t="s">
        <v>34</v>
      </c>
      <c r="Z610" t="s">
        <v>34</v>
      </c>
      <c r="AA610">
        <v>127</v>
      </c>
      <c r="AB610" t="s">
        <v>34</v>
      </c>
      <c r="AC610" t="s">
        <v>34</v>
      </c>
      <c r="AD610" t="s">
        <v>34</v>
      </c>
      <c r="AE610" t="s">
        <v>34</v>
      </c>
      <c r="AF610" t="s">
        <v>417</v>
      </c>
      <c r="AG610">
        <v>100</v>
      </c>
      <c r="AH610" t="s">
        <v>34</v>
      </c>
    </row>
    <row r="611" spans="1:34" x14ac:dyDescent="0.2">
      <c r="A611" t="s">
        <v>415</v>
      </c>
      <c r="B611" t="s">
        <v>266</v>
      </c>
      <c r="C611">
        <v>0</v>
      </c>
      <c r="D611" t="s">
        <v>34</v>
      </c>
      <c r="E611" t="s">
        <v>85</v>
      </c>
      <c r="F611" t="s">
        <v>34</v>
      </c>
      <c r="G611" t="s">
        <v>34</v>
      </c>
      <c r="H611" t="s">
        <v>34</v>
      </c>
      <c r="I611" t="s">
        <v>34</v>
      </c>
      <c r="J611" t="s">
        <v>34</v>
      </c>
      <c r="K611" t="s">
        <v>34</v>
      </c>
      <c r="L611" t="s">
        <v>34</v>
      </c>
      <c r="M611" t="s">
        <v>34</v>
      </c>
      <c r="N611" t="s">
        <v>34</v>
      </c>
      <c r="O611">
        <v>0.5</v>
      </c>
      <c r="P611" t="s">
        <v>34</v>
      </c>
      <c r="Q611">
        <v>21</v>
      </c>
      <c r="R611">
        <v>10</v>
      </c>
      <c r="S611" t="s">
        <v>34</v>
      </c>
      <c r="T611">
        <v>21</v>
      </c>
      <c r="U611" t="s">
        <v>34</v>
      </c>
      <c r="V611" t="s">
        <v>419</v>
      </c>
      <c r="W611" t="s">
        <v>34</v>
      </c>
      <c r="X611" t="s">
        <v>34</v>
      </c>
      <c r="Y611" t="s">
        <v>34</v>
      </c>
      <c r="Z611" t="s">
        <v>34</v>
      </c>
      <c r="AA611">
        <v>397</v>
      </c>
      <c r="AB611" t="s">
        <v>34</v>
      </c>
      <c r="AC611" t="s">
        <v>34</v>
      </c>
      <c r="AD611" t="s">
        <v>34</v>
      </c>
      <c r="AE611" t="s">
        <v>34</v>
      </c>
      <c r="AF611" t="s">
        <v>417</v>
      </c>
      <c r="AG611">
        <v>100</v>
      </c>
      <c r="AH611" t="s">
        <v>34</v>
      </c>
    </row>
    <row r="612" spans="1:34" x14ac:dyDescent="0.2">
      <c r="A612" t="s">
        <v>415</v>
      </c>
      <c r="B612" t="s">
        <v>266</v>
      </c>
      <c r="C612">
        <v>0</v>
      </c>
      <c r="D612" t="s">
        <v>34</v>
      </c>
      <c r="E612" t="s">
        <v>85</v>
      </c>
      <c r="F612" t="s">
        <v>34</v>
      </c>
      <c r="G612" t="s">
        <v>34</v>
      </c>
      <c r="H612" t="s">
        <v>34</v>
      </c>
      <c r="I612" t="s">
        <v>34</v>
      </c>
      <c r="J612" t="s">
        <v>34</v>
      </c>
      <c r="K612" t="s">
        <v>34</v>
      </c>
      <c r="L612" t="s">
        <v>34</v>
      </c>
      <c r="M612" t="s">
        <v>34</v>
      </c>
      <c r="N612" t="s">
        <v>34</v>
      </c>
      <c r="O612">
        <v>0.5</v>
      </c>
      <c r="P612" t="s">
        <v>34</v>
      </c>
      <c r="Q612">
        <v>21</v>
      </c>
      <c r="R612">
        <v>10</v>
      </c>
      <c r="S612" t="s">
        <v>34</v>
      </c>
      <c r="T612">
        <v>21</v>
      </c>
      <c r="U612" t="s">
        <v>34</v>
      </c>
      <c r="V612" t="s">
        <v>420</v>
      </c>
      <c r="W612" t="s">
        <v>34</v>
      </c>
      <c r="X612" t="s">
        <v>34</v>
      </c>
      <c r="Y612" t="s">
        <v>34</v>
      </c>
      <c r="Z612" t="s">
        <v>34</v>
      </c>
      <c r="AA612">
        <v>197</v>
      </c>
      <c r="AB612" t="s">
        <v>34</v>
      </c>
      <c r="AC612" t="s">
        <v>34</v>
      </c>
      <c r="AD612" t="s">
        <v>34</v>
      </c>
      <c r="AE612" t="s">
        <v>34</v>
      </c>
      <c r="AF612" t="s">
        <v>417</v>
      </c>
      <c r="AG612">
        <v>100</v>
      </c>
      <c r="AH612" t="s">
        <v>34</v>
      </c>
    </row>
    <row r="613" spans="1:34" x14ac:dyDescent="0.2">
      <c r="A613" t="s">
        <v>415</v>
      </c>
      <c r="B613" t="s">
        <v>266</v>
      </c>
      <c r="C613">
        <v>0</v>
      </c>
      <c r="D613" t="s">
        <v>34</v>
      </c>
      <c r="E613" t="s">
        <v>85</v>
      </c>
      <c r="F613" t="s">
        <v>34</v>
      </c>
      <c r="G613" t="s">
        <v>34</v>
      </c>
      <c r="H613" t="s">
        <v>34</v>
      </c>
      <c r="I613" t="s">
        <v>34</v>
      </c>
      <c r="J613" t="s">
        <v>34</v>
      </c>
      <c r="K613" t="s">
        <v>34</v>
      </c>
      <c r="L613" t="s">
        <v>34</v>
      </c>
      <c r="M613" t="s">
        <v>34</v>
      </c>
      <c r="N613" t="s">
        <v>34</v>
      </c>
      <c r="O613">
        <v>0.5</v>
      </c>
      <c r="P613" t="s">
        <v>34</v>
      </c>
      <c r="Q613">
        <v>21</v>
      </c>
      <c r="R613">
        <v>8</v>
      </c>
      <c r="S613" t="s">
        <v>34</v>
      </c>
      <c r="T613">
        <v>18</v>
      </c>
      <c r="U613" t="s">
        <v>34</v>
      </c>
      <c r="V613" t="s">
        <v>420</v>
      </c>
      <c r="W613" t="s">
        <v>34</v>
      </c>
      <c r="X613" t="s">
        <v>34</v>
      </c>
      <c r="Y613" t="s">
        <v>34</v>
      </c>
      <c r="Z613" t="s">
        <v>34</v>
      </c>
      <c r="AA613">
        <v>191</v>
      </c>
      <c r="AB613" t="s">
        <v>34</v>
      </c>
      <c r="AC613" t="s">
        <v>34</v>
      </c>
      <c r="AD613" t="s">
        <v>34</v>
      </c>
      <c r="AE613" t="s">
        <v>34</v>
      </c>
      <c r="AF613" t="s">
        <v>417</v>
      </c>
      <c r="AG613">
        <v>100</v>
      </c>
      <c r="AH613" t="s">
        <v>34</v>
      </c>
    </row>
    <row r="614" spans="1:34" x14ac:dyDescent="0.2">
      <c r="A614" t="s">
        <v>415</v>
      </c>
      <c r="B614" t="s">
        <v>266</v>
      </c>
      <c r="C614">
        <v>0</v>
      </c>
      <c r="D614" t="s">
        <v>34</v>
      </c>
      <c r="E614" t="s">
        <v>85</v>
      </c>
      <c r="F614" t="s">
        <v>34</v>
      </c>
      <c r="G614" t="s">
        <v>34</v>
      </c>
      <c r="H614" t="s">
        <v>34</v>
      </c>
      <c r="I614" t="s">
        <v>34</v>
      </c>
      <c r="J614" t="s">
        <v>34</v>
      </c>
      <c r="K614" t="s">
        <v>34</v>
      </c>
      <c r="L614" t="s">
        <v>34</v>
      </c>
      <c r="M614" t="s">
        <v>34</v>
      </c>
      <c r="N614" t="s">
        <v>34</v>
      </c>
      <c r="O614">
        <v>0.5</v>
      </c>
      <c r="P614" t="s">
        <v>34</v>
      </c>
      <c r="Q614">
        <v>21</v>
      </c>
      <c r="R614">
        <v>12</v>
      </c>
      <c r="S614" t="s">
        <v>34</v>
      </c>
      <c r="T614">
        <v>21</v>
      </c>
      <c r="U614" t="s">
        <v>34</v>
      </c>
      <c r="V614" t="s">
        <v>421</v>
      </c>
      <c r="W614" t="s">
        <v>34</v>
      </c>
      <c r="X614" t="s">
        <v>34</v>
      </c>
      <c r="Y614" t="s">
        <v>34</v>
      </c>
      <c r="Z614" t="s">
        <v>34</v>
      </c>
      <c r="AA614">
        <v>372</v>
      </c>
      <c r="AB614" t="s">
        <v>34</v>
      </c>
      <c r="AC614" t="s">
        <v>34</v>
      </c>
      <c r="AD614" t="s">
        <v>34</v>
      </c>
      <c r="AE614" t="s">
        <v>34</v>
      </c>
      <c r="AF614" t="s">
        <v>417</v>
      </c>
      <c r="AG614">
        <v>100</v>
      </c>
      <c r="AH614" t="s">
        <v>34</v>
      </c>
    </row>
    <row r="615" spans="1:34" x14ac:dyDescent="0.2">
      <c r="A615" t="s">
        <v>415</v>
      </c>
      <c r="B615" t="s">
        <v>266</v>
      </c>
      <c r="C615">
        <v>0</v>
      </c>
      <c r="D615" t="s">
        <v>34</v>
      </c>
      <c r="E615" t="s">
        <v>85</v>
      </c>
      <c r="F615" t="s">
        <v>34</v>
      </c>
      <c r="G615" t="s">
        <v>34</v>
      </c>
      <c r="H615" t="s">
        <v>34</v>
      </c>
      <c r="I615" t="s">
        <v>34</v>
      </c>
      <c r="J615" t="s">
        <v>34</v>
      </c>
      <c r="K615" t="s">
        <v>34</v>
      </c>
      <c r="L615" t="s">
        <v>34</v>
      </c>
      <c r="M615" t="s">
        <v>34</v>
      </c>
      <c r="N615" t="s">
        <v>34</v>
      </c>
      <c r="O615">
        <v>0.5</v>
      </c>
      <c r="P615" t="s">
        <v>34</v>
      </c>
      <c r="Q615">
        <v>21</v>
      </c>
      <c r="R615">
        <v>10</v>
      </c>
      <c r="S615" t="s">
        <v>34</v>
      </c>
      <c r="T615">
        <v>18</v>
      </c>
      <c r="U615" t="s">
        <v>34</v>
      </c>
      <c r="V615" t="s">
        <v>421</v>
      </c>
      <c r="W615" t="s">
        <v>34</v>
      </c>
      <c r="X615" t="s">
        <v>34</v>
      </c>
      <c r="Y615" t="s">
        <v>34</v>
      </c>
      <c r="Z615" t="s">
        <v>34</v>
      </c>
      <c r="AA615">
        <v>314</v>
      </c>
      <c r="AB615" t="s">
        <v>34</v>
      </c>
      <c r="AC615" t="s">
        <v>34</v>
      </c>
      <c r="AD615" t="s">
        <v>34</v>
      </c>
      <c r="AE615" t="s">
        <v>34</v>
      </c>
      <c r="AF615" t="s">
        <v>417</v>
      </c>
      <c r="AG615">
        <v>100</v>
      </c>
      <c r="AH615" t="s">
        <v>34</v>
      </c>
    </row>
    <row r="616" spans="1:34" x14ac:dyDescent="0.2">
      <c r="A616" t="s">
        <v>415</v>
      </c>
      <c r="B616" t="s">
        <v>266</v>
      </c>
      <c r="C616">
        <v>0</v>
      </c>
      <c r="D616" t="s">
        <v>34</v>
      </c>
      <c r="E616" t="s">
        <v>85</v>
      </c>
      <c r="F616" t="s">
        <v>34</v>
      </c>
      <c r="G616" t="s">
        <v>34</v>
      </c>
      <c r="H616" t="s">
        <v>34</v>
      </c>
      <c r="I616" t="s">
        <v>34</v>
      </c>
      <c r="J616" t="s">
        <v>34</v>
      </c>
      <c r="K616" t="s">
        <v>34</v>
      </c>
      <c r="L616" t="s">
        <v>34</v>
      </c>
      <c r="M616" t="s">
        <v>34</v>
      </c>
      <c r="N616" t="s">
        <v>34</v>
      </c>
      <c r="O616">
        <v>0.5</v>
      </c>
      <c r="P616" t="s">
        <v>34</v>
      </c>
      <c r="Q616">
        <v>21</v>
      </c>
      <c r="R616">
        <v>12</v>
      </c>
      <c r="S616" t="s">
        <v>34</v>
      </c>
      <c r="T616">
        <v>18</v>
      </c>
      <c r="U616" t="s">
        <v>34</v>
      </c>
      <c r="V616" t="s">
        <v>420</v>
      </c>
      <c r="W616" t="s">
        <v>34</v>
      </c>
      <c r="X616" t="s">
        <v>34</v>
      </c>
      <c r="Y616" t="s">
        <v>34</v>
      </c>
      <c r="Z616" t="s">
        <v>34</v>
      </c>
      <c r="AA616">
        <v>320</v>
      </c>
      <c r="AB616" t="s">
        <v>34</v>
      </c>
      <c r="AC616" t="s">
        <v>34</v>
      </c>
      <c r="AD616" t="s">
        <v>34</v>
      </c>
      <c r="AE616" t="s">
        <v>34</v>
      </c>
      <c r="AF616" t="s">
        <v>417</v>
      </c>
      <c r="AG616">
        <v>100</v>
      </c>
      <c r="AH616" t="s">
        <v>34</v>
      </c>
    </row>
    <row r="617" spans="1:34" x14ac:dyDescent="0.2">
      <c r="A617" t="s">
        <v>415</v>
      </c>
      <c r="B617" t="s">
        <v>266</v>
      </c>
      <c r="C617">
        <v>0</v>
      </c>
      <c r="D617" t="s">
        <v>34</v>
      </c>
      <c r="E617" t="s">
        <v>85</v>
      </c>
      <c r="F617" t="s">
        <v>34</v>
      </c>
      <c r="G617" t="s">
        <v>34</v>
      </c>
      <c r="H617" t="s">
        <v>34</v>
      </c>
      <c r="I617" t="s">
        <v>34</v>
      </c>
      <c r="J617" t="s">
        <v>34</v>
      </c>
      <c r="K617" t="s">
        <v>34</v>
      </c>
      <c r="L617" t="s">
        <v>34</v>
      </c>
      <c r="M617" t="s">
        <v>34</v>
      </c>
      <c r="N617" t="s">
        <v>34</v>
      </c>
      <c r="O617">
        <v>0.5</v>
      </c>
      <c r="P617" t="s">
        <v>34</v>
      </c>
      <c r="Q617">
        <v>21</v>
      </c>
      <c r="R617">
        <v>10</v>
      </c>
      <c r="S617" t="s">
        <v>34</v>
      </c>
      <c r="T617">
        <v>18</v>
      </c>
      <c r="U617" t="s">
        <v>34</v>
      </c>
      <c r="V617" t="s">
        <v>421</v>
      </c>
      <c r="W617" t="s">
        <v>34</v>
      </c>
      <c r="X617" t="s">
        <v>34</v>
      </c>
      <c r="Y617" t="s">
        <v>34</v>
      </c>
      <c r="Z617" t="s">
        <v>34</v>
      </c>
      <c r="AA617">
        <v>317</v>
      </c>
      <c r="AB617" t="s">
        <v>34</v>
      </c>
      <c r="AC617" t="s">
        <v>34</v>
      </c>
      <c r="AD617" t="s">
        <v>34</v>
      </c>
      <c r="AE617" t="s">
        <v>34</v>
      </c>
      <c r="AF617" t="s">
        <v>417</v>
      </c>
      <c r="AG617">
        <v>100</v>
      </c>
      <c r="AH617" t="s">
        <v>34</v>
      </c>
    </row>
    <row r="618" spans="1:34" x14ac:dyDescent="0.2">
      <c r="A618" t="s">
        <v>415</v>
      </c>
      <c r="B618" t="s">
        <v>266</v>
      </c>
      <c r="C618">
        <v>0</v>
      </c>
      <c r="D618" t="s">
        <v>34</v>
      </c>
      <c r="E618" t="s">
        <v>85</v>
      </c>
      <c r="F618" t="s">
        <v>34</v>
      </c>
      <c r="G618" t="s">
        <v>34</v>
      </c>
      <c r="H618" t="s">
        <v>34</v>
      </c>
      <c r="I618" t="s">
        <v>34</v>
      </c>
      <c r="J618" t="s">
        <v>34</v>
      </c>
      <c r="K618" t="s">
        <v>34</v>
      </c>
      <c r="L618" t="s">
        <v>34</v>
      </c>
      <c r="M618" t="s">
        <v>34</v>
      </c>
      <c r="N618" t="s">
        <v>34</v>
      </c>
      <c r="O618">
        <v>0.5</v>
      </c>
      <c r="P618" t="s">
        <v>34</v>
      </c>
      <c r="Q618">
        <v>21</v>
      </c>
      <c r="R618">
        <v>8</v>
      </c>
      <c r="S618" t="s">
        <v>34</v>
      </c>
      <c r="T618">
        <v>15</v>
      </c>
      <c r="U618" t="s">
        <v>34</v>
      </c>
      <c r="V618" t="s">
        <v>421</v>
      </c>
      <c r="W618" t="s">
        <v>34</v>
      </c>
      <c r="X618" t="s">
        <v>34</v>
      </c>
      <c r="Y618" t="s">
        <v>34</v>
      </c>
      <c r="Z618" t="s">
        <v>34</v>
      </c>
      <c r="AA618">
        <v>287</v>
      </c>
      <c r="AB618" t="s">
        <v>34</v>
      </c>
      <c r="AC618" t="s">
        <v>34</v>
      </c>
      <c r="AD618" t="s">
        <v>34</v>
      </c>
      <c r="AE618" t="s">
        <v>34</v>
      </c>
      <c r="AF618" t="s">
        <v>417</v>
      </c>
      <c r="AG618">
        <v>100</v>
      </c>
      <c r="AH618" t="s">
        <v>34</v>
      </c>
    </row>
    <row r="619" spans="1:34" x14ac:dyDescent="0.2">
      <c r="A619" t="s">
        <v>415</v>
      </c>
      <c r="B619" t="s">
        <v>266</v>
      </c>
      <c r="C619">
        <v>0</v>
      </c>
      <c r="D619" t="s">
        <v>34</v>
      </c>
      <c r="E619" t="s">
        <v>85</v>
      </c>
      <c r="F619" t="s">
        <v>34</v>
      </c>
      <c r="G619" t="s">
        <v>34</v>
      </c>
      <c r="H619" t="s">
        <v>34</v>
      </c>
      <c r="I619" t="s">
        <v>34</v>
      </c>
      <c r="J619" t="s">
        <v>34</v>
      </c>
      <c r="K619" t="s">
        <v>34</v>
      </c>
      <c r="L619" t="s">
        <v>34</v>
      </c>
      <c r="M619" t="s">
        <v>34</v>
      </c>
      <c r="N619" t="s">
        <v>34</v>
      </c>
      <c r="O619">
        <v>0.5</v>
      </c>
      <c r="P619" t="s">
        <v>34</v>
      </c>
      <c r="Q619">
        <v>21</v>
      </c>
      <c r="R619">
        <v>10</v>
      </c>
      <c r="S619" t="s">
        <v>34</v>
      </c>
      <c r="T619">
        <v>18</v>
      </c>
      <c r="U619" t="s">
        <v>34</v>
      </c>
      <c r="V619" t="s">
        <v>421</v>
      </c>
      <c r="W619" t="s">
        <v>34</v>
      </c>
      <c r="X619" t="s">
        <v>34</v>
      </c>
      <c r="Y619" t="s">
        <v>34</v>
      </c>
      <c r="Z619" t="s">
        <v>34</v>
      </c>
      <c r="AA619">
        <v>324</v>
      </c>
      <c r="AB619" t="s">
        <v>34</v>
      </c>
      <c r="AC619" t="s">
        <v>34</v>
      </c>
      <c r="AD619" t="s">
        <v>34</v>
      </c>
      <c r="AE619" t="s">
        <v>34</v>
      </c>
      <c r="AF619" t="s">
        <v>417</v>
      </c>
      <c r="AG619">
        <v>100</v>
      </c>
      <c r="AH619" t="s">
        <v>34</v>
      </c>
    </row>
    <row r="620" spans="1:34" x14ac:dyDescent="0.2">
      <c r="A620" t="s">
        <v>415</v>
      </c>
      <c r="B620" t="s">
        <v>266</v>
      </c>
      <c r="C620">
        <v>0</v>
      </c>
      <c r="D620" t="s">
        <v>34</v>
      </c>
      <c r="E620" t="s">
        <v>85</v>
      </c>
      <c r="F620" t="s">
        <v>34</v>
      </c>
      <c r="G620" t="s">
        <v>34</v>
      </c>
      <c r="H620" t="s">
        <v>34</v>
      </c>
      <c r="I620" t="s">
        <v>34</v>
      </c>
      <c r="J620" t="s">
        <v>34</v>
      </c>
      <c r="K620" t="s">
        <v>34</v>
      </c>
      <c r="L620" t="s">
        <v>34</v>
      </c>
      <c r="M620" t="s">
        <v>34</v>
      </c>
      <c r="N620" t="s">
        <v>34</v>
      </c>
      <c r="O620">
        <v>0.5</v>
      </c>
      <c r="P620" t="s">
        <v>34</v>
      </c>
      <c r="Q620">
        <v>21</v>
      </c>
      <c r="R620">
        <v>12</v>
      </c>
      <c r="S620" t="s">
        <v>34</v>
      </c>
      <c r="T620">
        <v>15</v>
      </c>
      <c r="U620" t="s">
        <v>34</v>
      </c>
      <c r="V620" t="s">
        <v>421</v>
      </c>
      <c r="W620" t="s">
        <v>34</v>
      </c>
      <c r="X620" t="s">
        <v>34</v>
      </c>
      <c r="Y620" t="s">
        <v>34</v>
      </c>
      <c r="Z620" t="s">
        <v>34</v>
      </c>
      <c r="AA620">
        <v>298</v>
      </c>
      <c r="AB620" t="s">
        <v>34</v>
      </c>
      <c r="AC620" t="s">
        <v>34</v>
      </c>
      <c r="AD620" t="s">
        <v>34</v>
      </c>
      <c r="AE620" t="s">
        <v>34</v>
      </c>
      <c r="AF620" t="s">
        <v>417</v>
      </c>
      <c r="AG620">
        <v>100</v>
      </c>
      <c r="AH620" t="s">
        <v>34</v>
      </c>
    </row>
    <row r="621" spans="1:34" x14ac:dyDescent="0.2">
      <c r="A621" t="s">
        <v>415</v>
      </c>
      <c r="B621" t="s">
        <v>266</v>
      </c>
      <c r="C621">
        <v>0</v>
      </c>
      <c r="D621" t="s">
        <v>34</v>
      </c>
      <c r="E621" t="s">
        <v>85</v>
      </c>
      <c r="F621" t="s">
        <v>34</v>
      </c>
      <c r="G621" t="s">
        <v>34</v>
      </c>
      <c r="H621" t="s">
        <v>34</v>
      </c>
      <c r="I621" t="s">
        <v>34</v>
      </c>
      <c r="J621" t="s">
        <v>34</v>
      </c>
      <c r="K621" t="s">
        <v>34</v>
      </c>
      <c r="L621" t="s">
        <v>34</v>
      </c>
      <c r="M621" t="s">
        <v>34</v>
      </c>
      <c r="N621" t="s">
        <v>34</v>
      </c>
      <c r="O621">
        <v>0.5</v>
      </c>
      <c r="P621" t="s">
        <v>34</v>
      </c>
      <c r="Q621">
        <v>21</v>
      </c>
      <c r="R621">
        <v>10</v>
      </c>
      <c r="S621" t="s">
        <v>34</v>
      </c>
      <c r="T621">
        <v>15</v>
      </c>
      <c r="U621" t="s">
        <v>34</v>
      </c>
      <c r="V621" t="s">
        <v>419</v>
      </c>
      <c r="W621" t="s">
        <v>34</v>
      </c>
      <c r="X621" t="s">
        <v>34</v>
      </c>
      <c r="Y621" t="s">
        <v>34</v>
      </c>
      <c r="Z621" t="s">
        <v>34</v>
      </c>
      <c r="AA621">
        <v>359</v>
      </c>
      <c r="AB621" t="s">
        <v>34</v>
      </c>
      <c r="AC621" t="s">
        <v>34</v>
      </c>
      <c r="AD621" t="s">
        <v>34</v>
      </c>
      <c r="AE621" t="s">
        <v>34</v>
      </c>
      <c r="AF621" t="s">
        <v>417</v>
      </c>
      <c r="AG621">
        <v>100</v>
      </c>
      <c r="AH621" t="s">
        <v>34</v>
      </c>
    </row>
    <row r="622" spans="1:34" x14ac:dyDescent="0.2">
      <c r="A622" t="s">
        <v>415</v>
      </c>
      <c r="B622" t="s">
        <v>266</v>
      </c>
      <c r="C622">
        <v>0</v>
      </c>
      <c r="D622" t="s">
        <v>34</v>
      </c>
      <c r="E622" t="s">
        <v>85</v>
      </c>
      <c r="F622" t="s">
        <v>34</v>
      </c>
      <c r="G622" t="s">
        <v>34</v>
      </c>
      <c r="H622" t="s">
        <v>34</v>
      </c>
      <c r="I622" t="s">
        <v>34</v>
      </c>
      <c r="J622" t="s">
        <v>34</v>
      </c>
      <c r="K622" t="s">
        <v>34</v>
      </c>
      <c r="L622" t="s">
        <v>34</v>
      </c>
      <c r="M622" t="s">
        <v>34</v>
      </c>
      <c r="N622" t="s">
        <v>34</v>
      </c>
      <c r="O622">
        <v>0.5</v>
      </c>
      <c r="P622" t="s">
        <v>34</v>
      </c>
      <c r="Q622">
        <v>21</v>
      </c>
      <c r="R622">
        <v>10</v>
      </c>
      <c r="S622" t="s">
        <v>34</v>
      </c>
      <c r="T622">
        <v>18</v>
      </c>
      <c r="U622" t="s">
        <v>34</v>
      </c>
      <c r="V622" t="s">
        <v>421</v>
      </c>
      <c r="W622" t="s">
        <v>34</v>
      </c>
      <c r="X622" t="s">
        <v>34</v>
      </c>
      <c r="Y622" t="s">
        <v>34</v>
      </c>
      <c r="Z622" t="s">
        <v>34</v>
      </c>
      <c r="AA622">
        <v>313</v>
      </c>
      <c r="AB622" t="s">
        <v>34</v>
      </c>
      <c r="AC622" t="s">
        <v>34</v>
      </c>
      <c r="AD622" t="s">
        <v>34</v>
      </c>
      <c r="AE622" t="s">
        <v>34</v>
      </c>
      <c r="AF622" t="s">
        <v>417</v>
      </c>
      <c r="AG622">
        <v>100</v>
      </c>
      <c r="AH622" t="s">
        <v>34</v>
      </c>
    </row>
    <row r="623" spans="1:34" x14ac:dyDescent="0.2">
      <c r="A623" t="s">
        <v>415</v>
      </c>
      <c r="B623" t="s">
        <v>266</v>
      </c>
      <c r="C623">
        <v>0</v>
      </c>
      <c r="D623" t="s">
        <v>34</v>
      </c>
      <c r="E623" t="s">
        <v>85</v>
      </c>
      <c r="F623" t="s">
        <v>34</v>
      </c>
      <c r="G623" t="s">
        <v>34</v>
      </c>
      <c r="H623" t="s">
        <v>34</v>
      </c>
      <c r="I623" t="s">
        <v>34</v>
      </c>
      <c r="J623" t="s">
        <v>34</v>
      </c>
      <c r="K623" t="s">
        <v>34</v>
      </c>
      <c r="L623" t="s">
        <v>34</v>
      </c>
      <c r="M623" t="s">
        <v>34</v>
      </c>
      <c r="N623" t="s">
        <v>34</v>
      </c>
      <c r="O623">
        <v>0.5</v>
      </c>
      <c r="P623" t="s">
        <v>34</v>
      </c>
      <c r="Q623">
        <v>21</v>
      </c>
      <c r="R623">
        <v>8</v>
      </c>
      <c r="S623" t="s">
        <v>34</v>
      </c>
      <c r="T623">
        <v>21</v>
      </c>
      <c r="U623" t="s">
        <v>34</v>
      </c>
      <c r="V623" t="s">
        <v>421</v>
      </c>
      <c r="W623" t="s">
        <v>34</v>
      </c>
      <c r="X623" t="s">
        <v>34</v>
      </c>
      <c r="Y623" t="s">
        <v>34</v>
      </c>
      <c r="Z623" t="s">
        <v>34</v>
      </c>
      <c r="AA623">
        <v>348</v>
      </c>
      <c r="AB623" t="s">
        <v>34</v>
      </c>
      <c r="AC623" t="s">
        <v>34</v>
      </c>
      <c r="AD623" t="s">
        <v>34</v>
      </c>
      <c r="AE623" t="s">
        <v>34</v>
      </c>
      <c r="AF623" t="s">
        <v>417</v>
      </c>
      <c r="AG623">
        <v>100</v>
      </c>
      <c r="AH623" t="s">
        <v>34</v>
      </c>
    </row>
    <row r="624" spans="1:34" x14ac:dyDescent="0.2">
      <c r="A624" t="s">
        <v>843</v>
      </c>
      <c r="B624" t="s">
        <v>266</v>
      </c>
      <c r="C624">
        <v>0</v>
      </c>
      <c r="D624" t="s">
        <v>1107</v>
      </c>
      <c r="E624" t="s">
        <v>500</v>
      </c>
      <c r="F624" t="s">
        <v>34</v>
      </c>
      <c r="G624" t="s">
        <v>34</v>
      </c>
      <c r="H624" t="s">
        <v>34</v>
      </c>
      <c r="I624" t="s">
        <v>34</v>
      </c>
      <c r="J624" t="s">
        <v>34</v>
      </c>
      <c r="K624" t="s">
        <v>34</v>
      </c>
      <c r="L624" t="s">
        <v>34</v>
      </c>
      <c r="M624" t="s">
        <v>34</v>
      </c>
      <c r="N624" t="s">
        <v>34</v>
      </c>
      <c r="O624">
        <v>1</v>
      </c>
      <c r="P624" t="s">
        <v>34</v>
      </c>
      <c r="Q624">
        <v>23</v>
      </c>
      <c r="R624">
        <v>10</v>
      </c>
      <c r="S624" t="s">
        <v>34</v>
      </c>
      <c r="T624">
        <v>17</v>
      </c>
      <c r="U624" t="s">
        <v>34</v>
      </c>
      <c r="V624">
        <v>14</v>
      </c>
      <c r="W624" t="s">
        <v>34</v>
      </c>
      <c r="X624" t="s">
        <v>34</v>
      </c>
      <c r="Y624" t="s">
        <v>34</v>
      </c>
      <c r="Z624" t="s">
        <v>34</v>
      </c>
      <c r="AA624">
        <v>88</v>
      </c>
      <c r="AB624">
        <v>28</v>
      </c>
      <c r="AC624" t="s">
        <v>34</v>
      </c>
      <c r="AD624" t="s">
        <v>34</v>
      </c>
      <c r="AE624" t="s">
        <v>687</v>
      </c>
      <c r="AF624" t="s">
        <v>36</v>
      </c>
      <c r="AG624" t="s">
        <v>34</v>
      </c>
      <c r="AH624" t="s">
        <v>34</v>
      </c>
    </row>
    <row r="625" spans="1:34" x14ac:dyDescent="0.2">
      <c r="A625" t="s">
        <v>843</v>
      </c>
      <c r="B625" t="s">
        <v>1108</v>
      </c>
      <c r="C625">
        <v>1</v>
      </c>
      <c r="D625" t="s">
        <v>1107</v>
      </c>
      <c r="E625" t="s">
        <v>500</v>
      </c>
      <c r="F625" t="s">
        <v>34</v>
      </c>
      <c r="G625" t="s">
        <v>34</v>
      </c>
      <c r="H625" t="s">
        <v>34</v>
      </c>
      <c r="I625" t="s">
        <v>34</v>
      </c>
      <c r="J625" t="s">
        <v>34</v>
      </c>
      <c r="K625" t="s">
        <v>34</v>
      </c>
      <c r="L625" t="s">
        <v>34</v>
      </c>
      <c r="M625" t="s">
        <v>34</v>
      </c>
      <c r="N625" t="s">
        <v>34</v>
      </c>
      <c r="O625">
        <v>1</v>
      </c>
      <c r="P625" t="s">
        <v>34</v>
      </c>
      <c r="Q625">
        <v>23</v>
      </c>
      <c r="R625">
        <v>10</v>
      </c>
      <c r="S625" t="s">
        <v>34</v>
      </c>
      <c r="T625">
        <v>17</v>
      </c>
      <c r="U625" t="s">
        <v>34</v>
      </c>
      <c r="V625">
        <v>14</v>
      </c>
      <c r="W625" t="s">
        <v>34</v>
      </c>
      <c r="X625" t="s">
        <v>34</v>
      </c>
      <c r="Y625" t="s">
        <v>34</v>
      </c>
      <c r="Z625" t="s">
        <v>34</v>
      </c>
      <c r="AA625">
        <v>156</v>
      </c>
      <c r="AB625">
        <v>41</v>
      </c>
      <c r="AC625" t="s">
        <v>34</v>
      </c>
      <c r="AD625" t="s">
        <v>34</v>
      </c>
      <c r="AE625" t="s">
        <v>687</v>
      </c>
      <c r="AF625" t="s">
        <v>36</v>
      </c>
      <c r="AG625" t="s">
        <v>34</v>
      </c>
      <c r="AH625" t="s">
        <v>34</v>
      </c>
    </row>
    <row r="626" spans="1:34" x14ac:dyDescent="0.2">
      <c r="A626" t="s">
        <v>1109</v>
      </c>
      <c r="B626" t="s">
        <v>1110</v>
      </c>
      <c r="C626">
        <v>1</v>
      </c>
      <c r="D626">
        <v>80</v>
      </c>
      <c r="E626" t="s">
        <v>667</v>
      </c>
      <c r="F626" t="s">
        <v>668</v>
      </c>
      <c r="G626" t="s">
        <v>34</v>
      </c>
      <c r="H626" t="s">
        <v>34</v>
      </c>
      <c r="I626" t="s">
        <v>34</v>
      </c>
      <c r="J626" t="s">
        <v>34</v>
      </c>
      <c r="K626" t="s">
        <v>34</v>
      </c>
      <c r="L626" t="s">
        <v>34</v>
      </c>
      <c r="M626" t="s">
        <v>34</v>
      </c>
      <c r="N626" t="s">
        <v>34</v>
      </c>
      <c r="O626">
        <v>0.3</v>
      </c>
      <c r="P626" t="s">
        <v>34</v>
      </c>
      <c r="Q626">
        <v>20</v>
      </c>
      <c r="R626">
        <v>13.5</v>
      </c>
      <c r="S626" t="s">
        <v>34</v>
      </c>
      <c r="T626">
        <v>18</v>
      </c>
      <c r="U626" t="s">
        <v>34</v>
      </c>
      <c r="V626" t="s">
        <v>669</v>
      </c>
      <c r="W626">
        <v>21</v>
      </c>
      <c r="X626">
        <v>2</v>
      </c>
      <c r="Y626">
        <v>55</v>
      </c>
      <c r="Z626">
        <v>5</v>
      </c>
      <c r="AA626">
        <v>638</v>
      </c>
      <c r="AB626">
        <v>272</v>
      </c>
      <c r="AC626" t="s">
        <v>34</v>
      </c>
      <c r="AD626" t="s">
        <v>34</v>
      </c>
      <c r="AE626" t="s">
        <v>34</v>
      </c>
      <c r="AF626" t="s">
        <v>36</v>
      </c>
      <c r="AG626" t="s">
        <v>34</v>
      </c>
      <c r="AH626" t="s">
        <v>34</v>
      </c>
    </row>
    <row r="627" spans="1:34" x14ac:dyDescent="0.2">
      <c r="A627" t="s">
        <v>1109</v>
      </c>
      <c r="B627" t="s">
        <v>1110</v>
      </c>
      <c r="C627">
        <v>1</v>
      </c>
      <c r="D627">
        <v>80</v>
      </c>
      <c r="E627" t="s">
        <v>667</v>
      </c>
      <c r="F627" t="s">
        <v>668</v>
      </c>
      <c r="G627" t="s">
        <v>34</v>
      </c>
      <c r="H627" t="s">
        <v>34</v>
      </c>
      <c r="I627" t="s">
        <v>34</v>
      </c>
      <c r="J627" t="s">
        <v>34</v>
      </c>
      <c r="K627" t="s">
        <v>34</v>
      </c>
      <c r="L627" t="s">
        <v>34</v>
      </c>
      <c r="M627" t="s">
        <v>34</v>
      </c>
      <c r="N627" t="s">
        <v>34</v>
      </c>
      <c r="O627">
        <v>0.3</v>
      </c>
      <c r="P627" t="s">
        <v>34</v>
      </c>
      <c r="Q627">
        <v>20</v>
      </c>
      <c r="R627">
        <v>10</v>
      </c>
      <c r="S627" t="s">
        <v>34</v>
      </c>
      <c r="T627">
        <v>15</v>
      </c>
      <c r="U627" t="s">
        <v>34</v>
      </c>
      <c r="V627" t="s">
        <v>669</v>
      </c>
      <c r="W627">
        <v>21</v>
      </c>
      <c r="X627">
        <v>2</v>
      </c>
      <c r="Y627">
        <v>55</v>
      </c>
      <c r="Z627">
        <v>5</v>
      </c>
      <c r="AA627">
        <v>722</v>
      </c>
      <c r="AB627">
        <v>477</v>
      </c>
      <c r="AC627" t="s">
        <v>34</v>
      </c>
      <c r="AD627" t="s">
        <v>34</v>
      </c>
      <c r="AE627" t="s">
        <v>34</v>
      </c>
      <c r="AF627" t="s">
        <v>36</v>
      </c>
      <c r="AG627" t="s">
        <v>34</v>
      </c>
      <c r="AH627" t="s">
        <v>34</v>
      </c>
    </row>
    <row r="628" spans="1:34" x14ac:dyDescent="0.2">
      <c r="A628" t="s">
        <v>1109</v>
      </c>
      <c r="B628" t="s">
        <v>1110</v>
      </c>
      <c r="C628">
        <v>1</v>
      </c>
      <c r="D628">
        <v>80</v>
      </c>
      <c r="E628" t="s">
        <v>667</v>
      </c>
      <c r="F628" t="s">
        <v>668</v>
      </c>
      <c r="G628" t="s">
        <v>34</v>
      </c>
      <c r="H628" t="s">
        <v>34</v>
      </c>
      <c r="I628" t="s">
        <v>34</v>
      </c>
      <c r="J628" t="s">
        <v>34</v>
      </c>
      <c r="K628" t="s">
        <v>34</v>
      </c>
      <c r="L628" t="s">
        <v>34</v>
      </c>
      <c r="M628" t="s">
        <v>34</v>
      </c>
      <c r="N628" t="s">
        <v>34</v>
      </c>
      <c r="O628">
        <v>0.5</v>
      </c>
      <c r="P628" t="s">
        <v>34</v>
      </c>
      <c r="Q628">
        <v>20</v>
      </c>
      <c r="R628">
        <v>13.5</v>
      </c>
      <c r="S628" t="s">
        <v>34</v>
      </c>
      <c r="T628">
        <v>15</v>
      </c>
      <c r="U628" t="s">
        <v>34</v>
      </c>
      <c r="V628" t="s">
        <v>669</v>
      </c>
      <c r="W628">
        <v>21</v>
      </c>
      <c r="X628">
        <v>2</v>
      </c>
      <c r="Y628">
        <v>55</v>
      </c>
      <c r="Z628">
        <v>5</v>
      </c>
      <c r="AA628">
        <v>617</v>
      </c>
      <c r="AB628">
        <v>414</v>
      </c>
      <c r="AC628" t="s">
        <v>34</v>
      </c>
      <c r="AD628" t="s">
        <v>34</v>
      </c>
      <c r="AE628" t="s">
        <v>34</v>
      </c>
      <c r="AF628" t="s">
        <v>36</v>
      </c>
      <c r="AG628" t="s">
        <v>34</v>
      </c>
      <c r="AH628" t="s">
        <v>34</v>
      </c>
    </row>
    <row r="629" spans="1:34" x14ac:dyDescent="0.2">
      <c r="A629" t="s">
        <v>1109</v>
      </c>
      <c r="B629" t="s">
        <v>1110</v>
      </c>
      <c r="C629">
        <v>1</v>
      </c>
      <c r="D629">
        <v>80</v>
      </c>
      <c r="E629" t="s">
        <v>667</v>
      </c>
      <c r="F629" t="s">
        <v>668</v>
      </c>
      <c r="G629" t="s">
        <v>34</v>
      </c>
      <c r="H629" t="s">
        <v>34</v>
      </c>
      <c r="I629" t="s">
        <v>34</v>
      </c>
      <c r="J629" t="s">
        <v>34</v>
      </c>
      <c r="K629" t="s">
        <v>34</v>
      </c>
      <c r="L629" t="s">
        <v>34</v>
      </c>
      <c r="M629" t="s">
        <v>34</v>
      </c>
      <c r="N629" t="s">
        <v>34</v>
      </c>
      <c r="O629">
        <v>0.3</v>
      </c>
      <c r="P629" t="s">
        <v>34</v>
      </c>
      <c r="Q629">
        <v>20</v>
      </c>
      <c r="R629">
        <v>17</v>
      </c>
      <c r="S629" t="s">
        <v>34</v>
      </c>
      <c r="T629">
        <v>15</v>
      </c>
      <c r="U629" t="s">
        <v>34</v>
      </c>
      <c r="V629" t="s">
        <v>669</v>
      </c>
      <c r="W629">
        <v>21</v>
      </c>
      <c r="X629">
        <v>2</v>
      </c>
      <c r="Y629">
        <v>55</v>
      </c>
      <c r="Z629">
        <v>5</v>
      </c>
      <c r="AA629">
        <v>782</v>
      </c>
      <c r="AB629">
        <v>442</v>
      </c>
      <c r="AC629" t="s">
        <v>34</v>
      </c>
      <c r="AD629" t="s">
        <v>34</v>
      </c>
      <c r="AE629" t="s">
        <v>34</v>
      </c>
      <c r="AF629" t="s">
        <v>36</v>
      </c>
      <c r="AG629" t="s">
        <v>34</v>
      </c>
      <c r="AH629" t="s">
        <v>34</v>
      </c>
    </row>
    <row r="630" spans="1:34" x14ac:dyDescent="0.2">
      <c r="A630" t="s">
        <v>1109</v>
      </c>
      <c r="B630" t="s">
        <v>1110</v>
      </c>
      <c r="C630">
        <v>1</v>
      </c>
      <c r="D630">
        <v>80</v>
      </c>
      <c r="E630" t="s">
        <v>667</v>
      </c>
      <c r="F630" t="s">
        <v>668</v>
      </c>
      <c r="G630" t="s">
        <v>34</v>
      </c>
      <c r="H630" t="s">
        <v>34</v>
      </c>
      <c r="I630" t="s">
        <v>34</v>
      </c>
      <c r="J630" t="s">
        <v>34</v>
      </c>
      <c r="K630" t="s">
        <v>34</v>
      </c>
      <c r="L630" t="s">
        <v>34</v>
      </c>
      <c r="M630" t="s">
        <v>34</v>
      </c>
      <c r="N630" t="s">
        <v>34</v>
      </c>
      <c r="O630">
        <v>0.3</v>
      </c>
      <c r="P630" t="s">
        <v>34</v>
      </c>
      <c r="Q630">
        <v>20</v>
      </c>
      <c r="R630">
        <v>13.5</v>
      </c>
      <c r="S630" t="s">
        <v>34</v>
      </c>
      <c r="T630">
        <v>12</v>
      </c>
      <c r="U630" t="s">
        <v>34</v>
      </c>
      <c r="V630" t="s">
        <v>669</v>
      </c>
      <c r="W630">
        <v>21</v>
      </c>
      <c r="X630">
        <v>2</v>
      </c>
      <c r="Y630">
        <v>55</v>
      </c>
      <c r="Z630">
        <v>5</v>
      </c>
      <c r="AA630">
        <v>602</v>
      </c>
      <c r="AB630">
        <v>365</v>
      </c>
      <c r="AC630" t="s">
        <v>34</v>
      </c>
      <c r="AD630" t="s">
        <v>34</v>
      </c>
      <c r="AE630" t="s">
        <v>34</v>
      </c>
      <c r="AF630" t="s">
        <v>36</v>
      </c>
      <c r="AG630" t="s">
        <v>34</v>
      </c>
      <c r="AH630" t="s">
        <v>34</v>
      </c>
    </row>
    <row r="631" spans="1:34" x14ac:dyDescent="0.2">
      <c r="A631" t="s">
        <v>1109</v>
      </c>
      <c r="B631" t="s">
        <v>1110</v>
      </c>
      <c r="C631">
        <v>1</v>
      </c>
      <c r="D631">
        <v>80</v>
      </c>
      <c r="E631" t="s">
        <v>667</v>
      </c>
      <c r="F631" t="s">
        <v>668</v>
      </c>
      <c r="G631" t="s">
        <v>34</v>
      </c>
      <c r="H631" t="s">
        <v>34</v>
      </c>
      <c r="I631" t="s">
        <v>34</v>
      </c>
      <c r="J631" t="s">
        <v>34</v>
      </c>
      <c r="K631" t="s">
        <v>34</v>
      </c>
      <c r="L631" t="s">
        <v>34</v>
      </c>
      <c r="M631" t="s">
        <v>34</v>
      </c>
      <c r="N631" t="s">
        <v>34</v>
      </c>
      <c r="O631">
        <v>0.1</v>
      </c>
      <c r="P631" t="s">
        <v>34</v>
      </c>
      <c r="Q631">
        <v>20</v>
      </c>
      <c r="R631">
        <v>13.5</v>
      </c>
      <c r="S631" t="s">
        <v>34</v>
      </c>
      <c r="T631">
        <v>15</v>
      </c>
      <c r="U631" t="s">
        <v>34</v>
      </c>
      <c r="V631" t="s">
        <v>669</v>
      </c>
      <c r="W631">
        <v>21</v>
      </c>
      <c r="X631">
        <v>2</v>
      </c>
      <c r="Y631">
        <v>55</v>
      </c>
      <c r="Z631">
        <v>5</v>
      </c>
      <c r="AA631">
        <v>616</v>
      </c>
      <c r="AB631">
        <v>326</v>
      </c>
      <c r="AC631" t="s">
        <v>34</v>
      </c>
      <c r="AD631" t="s">
        <v>34</v>
      </c>
      <c r="AE631" t="s">
        <v>34</v>
      </c>
      <c r="AF631" t="s">
        <v>36</v>
      </c>
      <c r="AG631" t="s">
        <v>34</v>
      </c>
      <c r="AH631" t="s">
        <v>34</v>
      </c>
    </row>
    <row r="632" spans="1:34" x14ac:dyDescent="0.2">
      <c r="A632" t="s">
        <v>1109</v>
      </c>
      <c r="B632" t="s">
        <v>1111</v>
      </c>
      <c r="C632">
        <v>1</v>
      </c>
      <c r="D632">
        <v>80</v>
      </c>
      <c r="E632" t="s">
        <v>667</v>
      </c>
      <c r="F632" t="s">
        <v>668</v>
      </c>
      <c r="G632" t="s">
        <v>34</v>
      </c>
      <c r="H632" t="s">
        <v>34</v>
      </c>
      <c r="I632" t="s">
        <v>34</v>
      </c>
      <c r="J632" t="s">
        <v>34</v>
      </c>
      <c r="K632" t="s">
        <v>34</v>
      </c>
      <c r="L632" t="s">
        <v>34</v>
      </c>
      <c r="M632" t="s">
        <v>34</v>
      </c>
      <c r="N632" t="s">
        <v>34</v>
      </c>
      <c r="O632">
        <v>0.3</v>
      </c>
      <c r="P632" t="s">
        <v>34</v>
      </c>
      <c r="Q632">
        <v>20</v>
      </c>
      <c r="R632">
        <v>13.5</v>
      </c>
      <c r="S632" t="s">
        <v>34</v>
      </c>
      <c r="T632">
        <v>18</v>
      </c>
      <c r="U632" t="s">
        <v>34</v>
      </c>
      <c r="V632" t="s">
        <v>669</v>
      </c>
      <c r="W632">
        <v>21</v>
      </c>
      <c r="X632">
        <v>2</v>
      </c>
      <c r="Y632">
        <v>55</v>
      </c>
      <c r="Z632">
        <v>5</v>
      </c>
      <c r="AA632">
        <v>551</v>
      </c>
      <c r="AB632">
        <v>156</v>
      </c>
      <c r="AC632" t="s">
        <v>34</v>
      </c>
      <c r="AD632" t="s">
        <v>34</v>
      </c>
      <c r="AE632" t="s">
        <v>34</v>
      </c>
      <c r="AF632" t="s">
        <v>36</v>
      </c>
      <c r="AG632" t="s">
        <v>34</v>
      </c>
      <c r="AH632" t="s">
        <v>34</v>
      </c>
    </row>
    <row r="633" spans="1:34" x14ac:dyDescent="0.2">
      <c r="A633" t="s">
        <v>864</v>
      </c>
      <c r="B633" t="s">
        <v>1112</v>
      </c>
      <c r="C633">
        <v>1</v>
      </c>
      <c r="D633" t="s">
        <v>1113</v>
      </c>
      <c r="E633" t="s">
        <v>834</v>
      </c>
      <c r="F633" t="s">
        <v>865</v>
      </c>
      <c r="G633" t="s">
        <v>34</v>
      </c>
      <c r="H633" t="s">
        <v>34</v>
      </c>
      <c r="I633" t="s">
        <v>34</v>
      </c>
      <c r="J633" t="s">
        <v>34</v>
      </c>
      <c r="K633" t="s">
        <v>34</v>
      </c>
      <c r="L633" t="s">
        <v>34</v>
      </c>
      <c r="M633" t="s">
        <v>34</v>
      </c>
      <c r="N633" t="s">
        <v>34</v>
      </c>
      <c r="O633">
        <v>0.75</v>
      </c>
      <c r="P633" t="s">
        <v>34</v>
      </c>
      <c r="Q633">
        <v>18</v>
      </c>
      <c r="R633">
        <v>10</v>
      </c>
      <c r="S633" t="s">
        <v>34</v>
      </c>
      <c r="T633">
        <v>20</v>
      </c>
      <c r="U633" t="s">
        <v>34</v>
      </c>
      <c r="V633" t="s">
        <v>503</v>
      </c>
      <c r="W633">
        <f t="shared" ref="W633:W639" si="17">AVERAGE(22.25)</f>
        <v>22.25</v>
      </c>
      <c r="X633">
        <f t="shared" ref="X633:X639" si="18">_xlfn.STDEV.P(22.25)</f>
        <v>0</v>
      </c>
      <c r="Y633" t="s">
        <v>34</v>
      </c>
      <c r="Z633" t="s">
        <v>34</v>
      </c>
      <c r="AA633">
        <v>950</v>
      </c>
      <c r="AB633" t="s">
        <v>34</v>
      </c>
      <c r="AC633" t="s">
        <v>34</v>
      </c>
      <c r="AD633" t="s">
        <v>34</v>
      </c>
      <c r="AE633" t="s">
        <v>83</v>
      </c>
      <c r="AF633" t="s">
        <v>36</v>
      </c>
      <c r="AG633" t="s">
        <v>34</v>
      </c>
      <c r="AH633" t="s">
        <v>34</v>
      </c>
    </row>
    <row r="634" spans="1:34" x14ac:dyDescent="0.2">
      <c r="A634" t="s">
        <v>864</v>
      </c>
      <c r="B634" t="s">
        <v>1114</v>
      </c>
      <c r="C634">
        <v>1</v>
      </c>
      <c r="D634" t="s">
        <v>1113</v>
      </c>
      <c r="E634" t="s">
        <v>834</v>
      </c>
      <c r="F634" t="s">
        <v>865</v>
      </c>
      <c r="G634" t="s">
        <v>34</v>
      </c>
      <c r="H634" t="s">
        <v>34</v>
      </c>
      <c r="I634" t="s">
        <v>34</v>
      </c>
      <c r="J634" t="s">
        <v>34</v>
      </c>
      <c r="K634" t="s">
        <v>34</v>
      </c>
      <c r="L634" t="s">
        <v>34</v>
      </c>
      <c r="M634" t="s">
        <v>34</v>
      </c>
      <c r="N634" t="s">
        <v>34</v>
      </c>
      <c r="O634">
        <v>0.75</v>
      </c>
      <c r="P634" t="s">
        <v>34</v>
      </c>
      <c r="Q634">
        <v>18</v>
      </c>
      <c r="R634">
        <v>10</v>
      </c>
      <c r="S634" t="s">
        <v>34</v>
      </c>
      <c r="T634">
        <v>10</v>
      </c>
      <c r="U634" t="s">
        <v>34</v>
      </c>
      <c r="V634" t="s">
        <v>501</v>
      </c>
      <c r="W634">
        <f t="shared" si="17"/>
        <v>22.25</v>
      </c>
      <c r="X634">
        <f t="shared" si="18"/>
        <v>0</v>
      </c>
      <c r="Y634" t="s">
        <v>34</v>
      </c>
      <c r="Z634" t="s">
        <v>34</v>
      </c>
      <c r="AA634">
        <v>1200</v>
      </c>
      <c r="AB634" t="s">
        <v>34</v>
      </c>
      <c r="AC634" t="s">
        <v>34</v>
      </c>
      <c r="AD634" t="s">
        <v>34</v>
      </c>
      <c r="AE634" t="s">
        <v>203</v>
      </c>
      <c r="AF634" t="s">
        <v>36</v>
      </c>
      <c r="AG634" t="s">
        <v>34</v>
      </c>
      <c r="AH634" t="s">
        <v>34</v>
      </c>
    </row>
    <row r="635" spans="1:34" x14ac:dyDescent="0.2">
      <c r="A635" t="s">
        <v>864</v>
      </c>
      <c r="B635" t="s">
        <v>1115</v>
      </c>
      <c r="C635">
        <v>1</v>
      </c>
      <c r="D635" t="s">
        <v>1113</v>
      </c>
      <c r="E635" t="s">
        <v>834</v>
      </c>
      <c r="F635" t="s">
        <v>865</v>
      </c>
      <c r="G635" t="s">
        <v>34</v>
      </c>
      <c r="H635" t="s">
        <v>34</v>
      </c>
      <c r="I635" t="s">
        <v>34</v>
      </c>
      <c r="J635" t="s">
        <v>34</v>
      </c>
      <c r="K635" t="s">
        <v>34</v>
      </c>
      <c r="L635" t="s">
        <v>34</v>
      </c>
      <c r="M635" t="s">
        <v>34</v>
      </c>
      <c r="N635" t="s">
        <v>34</v>
      </c>
      <c r="O635">
        <v>0.75</v>
      </c>
      <c r="P635" t="s">
        <v>34</v>
      </c>
      <c r="Q635">
        <v>18</v>
      </c>
      <c r="R635">
        <v>10</v>
      </c>
      <c r="S635" t="s">
        <v>34</v>
      </c>
      <c r="T635">
        <v>10</v>
      </c>
      <c r="U635" t="s">
        <v>34</v>
      </c>
      <c r="V635" t="s">
        <v>503</v>
      </c>
      <c r="W635">
        <f t="shared" si="17"/>
        <v>22.25</v>
      </c>
      <c r="X635">
        <f t="shared" si="18"/>
        <v>0</v>
      </c>
      <c r="Y635" t="s">
        <v>34</v>
      </c>
      <c r="Z635" t="s">
        <v>34</v>
      </c>
      <c r="AA635">
        <v>1270</v>
      </c>
      <c r="AB635" t="s">
        <v>34</v>
      </c>
      <c r="AC635" t="s">
        <v>34</v>
      </c>
      <c r="AD635" t="s">
        <v>34</v>
      </c>
      <c r="AE635" t="s">
        <v>203</v>
      </c>
      <c r="AF635" t="s">
        <v>36</v>
      </c>
      <c r="AG635" t="s">
        <v>34</v>
      </c>
      <c r="AH635" t="s">
        <v>34</v>
      </c>
    </row>
    <row r="636" spans="1:34" x14ac:dyDescent="0.2">
      <c r="A636" t="s">
        <v>864</v>
      </c>
      <c r="B636" t="s">
        <v>1116</v>
      </c>
      <c r="C636">
        <v>1</v>
      </c>
      <c r="D636" t="s">
        <v>1113</v>
      </c>
      <c r="E636" t="s">
        <v>834</v>
      </c>
      <c r="F636" t="s">
        <v>865</v>
      </c>
      <c r="G636" t="s">
        <v>34</v>
      </c>
      <c r="H636" t="s">
        <v>34</v>
      </c>
      <c r="I636" t="s">
        <v>34</v>
      </c>
      <c r="J636" t="s">
        <v>34</v>
      </c>
      <c r="K636" t="s">
        <v>34</v>
      </c>
      <c r="L636" t="s">
        <v>34</v>
      </c>
      <c r="M636" t="s">
        <v>34</v>
      </c>
      <c r="N636" t="s">
        <v>34</v>
      </c>
      <c r="O636">
        <v>0.75</v>
      </c>
      <c r="P636" t="s">
        <v>34</v>
      </c>
      <c r="Q636">
        <v>18</v>
      </c>
      <c r="R636">
        <v>10</v>
      </c>
      <c r="S636" t="s">
        <v>34</v>
      </c>
      <c r="T636">
        <v>10</v>
      </c>
      <c r="U636" t="s">
        <v>34</v>
      </c>
      <c r="V636" t="s">
        <v>503</v>
      </c>
      <c r="W636">
        <f t="shared" si="17"/>
        <v>22.25</v>
      </c>
      <c r="X636">
        <f t="shared" si="18"/>
        <v>0</v>
      </c>
      <c r="Y636" t="s">
        <v>34</v>
      </c>
      <c r="Z636" t="s">
        <v>34</v>
      </c>
      <c r="AA636">
        <v>1560</v>
      </c>
      <c r="AB636" t="s">
        <v>34</v>
      </c>
      <c r="AC636" t="s">
        <v>34</v>
      </c>
      <c r="AD636" t="s">
        <v>34</v>
      </c>
      <c r="AE636" t="s">
        <v>203</v>
      </c>
      <c r="AF636" t="s">
        <v>36</v>
      </c>
      <c r="AG636" t="s">
        <v>34</v>
      </c>
      <c r="AH636" t="s">
        <v>34</v>
      </c>
    </row>
    <row r="637" spans="1:34" x14ac:dyDescent="0.2">
      <c r="A637" t="s">
        <v>864</v>
      </c>
      <c r="B637" t="s">
        <v>1117</v>
      </c>
      <c r="C637">
        <v>1</v>
      </c>
      <c r="D637" t="s">
        <v>1113</v>
      </c>
      <c r="E637" t="s">
        <v>834</v>
      </c>
      <c r="F637" t="s">
        <v>865</v>
      </c>
      <c r="G637" t="s">
        <v>34</v>
      </c>
      <c r="H637" t="s">
        <v>34</v>
      </c>
      <c r="I637" t="s">
        <v>34</v>
      </c>
      <c r="J637" t="s">
        <v>34</v>
      </c>
      <c r="K637" t="s">
        <v>34</v>
      </c>
      <c r="L637" t="s">
        <v>34</v>
      </c>
      <c r="M637" t="s">
        <v>34</v>
      </c>
      <c r="N637" t="s">
        <v>34</v>
      </c>
      <c r="O637">
        <v>0.75</v>
      </c>
      <c r="P637" t="s">
        <v>34</v>
      </c>
      <c r="Q637">
        <v>18</v>
      </c>
      <c r="R637">
        <v>10</v>
      </c>
      <c r="S637" t="s">
        <v>34</v>
      </c>
      <c r="T637">
        <v>10</v>
      </c>
      <c r="U637" t="s">
        <v>34</v>
      </c>
      <c r="V637" t="s">
        <v>503</v>
      </c>
      <c r="W637">
        <f t="shared" si="17"/>
        <v>22.25</v>
      </c>
      <c r="X637">
        <f t="shared" si="18"/>
        <v>0</v>
      </c>
      <c r="Y637" t="s">
        <v>34</v>
      </c>
      <c r="Z637" t="s">
        <v>34</v>
      </c>
      <c r="AA637">
        <v>1880</v>
      </c>
      <c r="AB637" t="s">
        <v>34</v>
      </c>
      <c r="AC637" t="s">
        <v>34</v>
      </c>
      <c r="AD637" t="s">
        <v>34</v>
      </c>
      <c r="AE637" t="s">
        <v>203</v>
      </c>
      <c r="AF637" t="s">
        <v>36</v>
      </c>
      <c r="AG637" t="s">
        <v>34</v>
      </c>
      <c r="AH637" t="s">
        <v>34</v>
      </c>
    </row>
    <row r="638" spans="1:34" x14ac:dyDescent="0.2">
      <c r="A638" t="s">
        <v>864</v>
      </c>
      <c r="B638" t="s">
        <v>1118</v>
      </c>
      <c r="C638">
        <v>1</v>
      </c>
      <c r="D638" t="s">
        <v>1113</v>
      </c>
      <c r="E638" t="s">
        <v>834</v>
      </c>
      <c r="F638" t="s">
        <v>865</v>
      </c>
      <c r="G638" t="s">
        <v>34</v>
      </c>
      <c r="H638" t="s">
        <v>34</v>
      </c>
      <c r="I638" t="s">
        <v>34</v>
      </c>
      <c r="J638" t="s">
        <v>34</v>
      </c>
      <c r="K638" t="s">
        <v>34</v>
      </c>
      <c r="L638" t="s">
        <v>34</v>
      </c>
      <c r="M638" t="s">
        <v>34</v>
      </c>
      <c r="N638" t="s">
        <v>34</v>
      </c>
      <c r="O638">
        <v>0.75</v>
      </c>
      <c r="P638" t="s">
        <v>34</v>
      </c>
      <c r="Q638">
        <v>18</v>
      </c>
      <c r="R638">
        <v>10</v>
      </c>
      <c r="S638" t="s">
        <v>34</v>
      </c>
      <c r="T638">
        <v>10</v>
      </c>
      <c r="U638" t="s">
        <v>34</v>
      </c>
      <c r="V638" t="s">
        <v>503</v>
      </c>
      <c r="W638">
        <f t="shared" si="17"/>
        <v>22.25</v>
      </c>
      <c r="X638">
        <f t="shared" si="18"/>
        <v>0</v>
      </c>
      <c r="Y638" t="s">
        <v>34</v>
      </c>
      <c r="Z638" t="s">
        <v>34</v>
      </c>
      <c r="AA638">
        <v>1440</v>
      </c>
      <c r="AB638" t="s">
        <v>34</v>
      </c>
      <c r="AC638" t="s">
        <v>34</v>
      </c>
      <c r="AD638" t="s">
        <v>34</v>
      </c>
      <c r="AE638" t="s">
        <v>203</v>
      </c>
      <c r="AF638" t="s">
        <v>36</v>
      </c>
      <c r="AG638" t="s">
        <v>34</v>
      </c>
      <c r="AH638" t="s">
        <v>34</v>
      </c>
    </row>
    <row r="639" spans="1:34" x14ac:dyDescent="0.2">
      <c r="A639" t="s">
        <v>864</v>
      </c>
      <c r="B639" t="s">
        <v>1119</v>
      </c>
      <c r="C639">
        <v>1</v>
      </c>
      <c r="D639" t="s">
        <v>1113</v>
      </c>
      <c r="E639" t="s">
        <v>834</v>
      </c>
      <c r="F639" t="s">
        <v>865</v>
      </c>
      <c r="G639" t="s">
        <v>34</v>
      </c>
      <c r="H639" t="s">
        <v>34</v>
      </c>
      <c r="I639" t="s">
        <v>34</v>
      </c>
      <c r="J639" t="s">
        <v>34</v>
      </c>
      <c r="K639" t="s">
        <v>34</v>
      </c>
      <c r="L639" t="s">
        <v>34</v>
      </c>
      <c r="M639" t="s">
        <v>34</v>
      </c>
      <c r="N639" t="s">
        <v>34</v>
      </c>
      <c r="O639">
        <v>0.75</v>
      </c>
      <c r="P639" t="s">
        <v>34</v>
      </c>
      <c r="Q639">
        <v>18</v>
      </c>
      <c r="R639">
        <v>10</v>
      </c>
      <c r="S639" t="s">
        <v>34</v>
      </c>
      <c r="T639">
        <v>10</v>
      </c>
      <c r="U639" t="s">
        <v>34</v>
      </c>
      <c r="V639" t="s">
        <v>501</v>
      </c>
      <c r="W639">
        <f t="shared" si="17"/>
        <v>22.25</v>
      </c>
      <c r="X639">
        <f t="shared" si="18"/>
        <v>0</v>
      </c>
      <c r="Y639" t="s">
        <v>34</v>
      </c>
      <c r="Z639" t="s">
        <v>34</v>
      </c>
      <c r="AA639">
        <v>1480</v>
      </c>
      <c r="AB639" t="s">
        <v>34</v>
      </c>
      <c r="AC639" t="s">
        <v>34</v>
      </c>
      <c r="AD639" t="s">
        <v>34</v>
      </c>
      <c r="AE639" t="s">
        <v>203</v>
      </c>
      <c r="AF639" t="s">
        <v>36</v>
      </c>
      <c r="AG639" t="s">
        <v>34</v>
      </c>
      <c r="AH639" t="s">
        <v>34</v>
      </c>
    </row>
    <row r="640" spans="1:34" x14ac:dyDescent="0.2">
      <c r="A640" t="s">
        <v>840</v>
      </c>
      <c r="B640" t="s">
        <v>1120</v>
      </c>
      <c r="C640">
        <v>1</v>
      </c>
      <c r="D640" t="s">
        <v>1107</v>
      </c>
      <c r="E640" t="s">
        <v>841</v>
      </c>
      <c r="F640" t="s">
        <v>34</v>
      </c>
      <c r="G640" t="s">
        <v>34</v>
      </c>
      <c r="H640" t="s">
        <v>34</v>
      </c>
      <c r="I640" t="s">
        <v>34</v>
      </c>
      <c r="J640" t="s">
        <v>34</v>
      </c>
      <c r="K640" t="s">
        <v>34</v>
      </c>
      <c r="L640" t="s">
        <v>34</v>
      </c>
      <c r="M640" t="s">
        <v>34</v>
      </c>
      <c r="N640" t="s">
        <v>34</v>
      </c>
      <c r="O640">
        <v>0.4</v>
      </c>
      <c r="P640" t="s">
        <v>34</v>
      </c>
      <c r="Q640">
        <v>21</v>
      </c>
      <c r="R640">
        <v>10.5</v>
      </c>
      <c r="S640" t="s">
        <v>34</v>
      </c>
      <c r="T640">
        <v>15</v>
      </c>
      <c r="U640" t="s">
        <v>34</v>
      </c>
      <c r="V640" t="s">
        <v>842</v>
      </c>
      <c r="W640" t="s">
        <v>34</v>
      </c>
      <c r="X640" t="s">
        <v>34</v>
      </c>
      <c r="Y640" t="s">
        <v>34</v>
      </c>
      <c r="Z640" t="s">
        <v>34</v>
      </c>
      <c r="AA640">
        <v>432</v>
      </c>
      <c r="AB640">
        <v>207</v>
      </c>
      <c r="AC640" t="s">
        <v>34</v>
      </c>
      <c r="AD640" t="s">
        <v>34</v>
      </c>
      <c r="AE640" t="s">
        <v>687</v>
      </c>
      <c r="AF640" t="s">
        <v>36</v>
      </c>
      <c r="AG640" t="s">
        <v>34</v>
      </c>
      <c r="AH640" t="s">
        <v>34</v>
      </c>
    </row>
    <row r="641" spans="1:34" x14ac:dyDescent="0.2">
      <c r="A641" t="s">
        <v>1109</v>
      </c>
      <c r="B641" t="s">
        <v>1121</v>
      </c>
      <c r="C641">
        <v>1</v>
      </c>
      <c r="D641">
        <v>80</v>
      </c>
      <c r="E641" t="s">
        <v>667</v>
      </c>
      <c r="F641" t="s">
        <v>668</v>
      </c>
      <c r="G641" t="s">
        <v>34</v>
      </c>
      <c r="H641" t="s">
        <v>34</v>
      </c>
      <c r="I641" t="s">
        <v>34</v>
      </c>
      <c r="J641" t="s">
        <v>34</v>
      </c>
      <c r="K641" t="s">
        <v>34</v>
      </c>
      <c r="L641" t="s">
        <v>34</v>
      </c>
      <c r="M641" t="s">
        <v>34</v>
      </c>
      <c r="N641" t="s">
        <v>34</v>
      </c>
      <c r="O641">
        <v>0.5</v>
      </c>
      <c r="P641" t="s">
        <v>34</v>
      </c>
      <c r="Q641">
        <v>20</v>
      </c>
      <c r="R641">
        <v>13.5</v>
      </c>
      <c r="S641" t="s">
        <v>34</v>
      </c>
      <c r="T641">
        <v>12</v>
      </c>
      <c r="U641" t="s">
        <v>34</v>
      </c>
      <c r="V641" t="s">
        <v>669</v>
      </c>
      <c r="W641">
        <v>21</v>
      </c>
      <c r="X641">
        <v>2</v>
      </c>
      <c r="Y641">
        <v>55</v>
      </c>
      <c r="Z641">
        <v>5</v>
      </c>
      <c r="AA641">
        <v>763</v>
      </c>
      <c r="AB641">
        <v>429</v>
      </c>
      <c r="AC641" t="s">
        <v>34</v>
      </c>
      <c r="AD641" t="s">
        <v>34</v>
      </c>
      <c r="AE641" t="s">
        <v>34</v>
      </c>
      <c r="AF641" t="s">
        <v>36</v>
      </c>
      <c r="AG641" t="s">
        <v>34</v>
      </c>
      <c r="AH641" t="s">
        <v>34</v>
      </c>
    </row>
    <row r="642" spans="1:34" x14ac:dyDescent="0.2">
      <c r="A642" t="s">
        <v>1109</v>
      </c>
      <c r="B642" t="s">
        <v>1121</v>
      </c>
      <c r="C642">
        <v>1</v>
      </c>
      <c r="D642">
        <v>80</v>
      </c>
      <c r="E642" t="s">
        <v>667</v>
      </c>
      <c r="F642" t="s">
        <v>668</v>
      </c>
      <c r="G642" t="s">
        <v>34</v>
      </c>
      <c r="H642" t="s">
        <v>34</v>
      </c>
      <c r="I642" t="s">
        <v>34</v>
      </c>
      <c r="J642" t="s">
        <v>34</v>
      </c>
      <c r="K642" t="s">
        <v>34</v>
      </c>
      <c r="L642" t="s">
        <v>34</v>
      </c>
      <c r="M642" t="s">
        <v>34</v>
      </c>
      <c r="N642" t="s">
        <v>34</v>
      </c>
      <c r="O642">
        <v>0.3</v>
      </c>
      <c r="P642" t="s">
        <v>34</v>
      </c>
      <c r="Q642">
        <v>20</v>
      </c>
      <c r="R642">
        <v>10</v>
      </c>
      <c r="S642" t="s">
        <v>34</v>
      </c>
      <c r="T642">
        <v>18</v>
      </c>
      <c r="U642" t="s">
        <v>34</v>
      </c>
      <c r="V642" t="s">
        <v>669</v>
      </c>
      <c r="W642">
        <v>21</v>
      </c>
      <c r="X642">
        <v>2</v>
      </c>
      <c r="Y642">
        <v>55</v>
      </c>
      <c r="Z642">
        <v>5</v>
      </c>
      <c r="AA642">
        <v>1054</v>
      </c>
      <c r="AB642">
        <v>406</v>
      </c>
      <c r="AC642" t="s">
        <v>34</v>
      </c>
      <c r="AD642" t="s">
        <v>34</v>
      </c>
      <c r="AE642" t="s">
        <v>34</v>
      </c>
      <c r="AF642" t="s">
        <v>36</v>
      </c>
      <c r="AG642" t="s">
        <v>34</v>
      </c>
      <c r="AH642" t="s">
        <v>34</v>
      </c>
    </row>
    <row r="643" spans="1:34" x14ac:dyDescent="0.2">
      <c r="A643" t="s">
        <v>1109</v>
      </c>
      <c r="B643" t="s">
        <v>1121</v>
      </c>
      <c r="C643">
        <v>1</v>
      </c>
      <c r="D643">
        <v>80</v>
      </c>
      <c r="E643" t="s">
        <v>667</v>
      </c>
      <c r="F643" t="s">
        <v>668</v>
      </c>
      <c r="G643" t="s">
        <v>34</v>
      </c>
      <c r="H643" t="s">
        <v>34</v>
      </c>
      <c r="I643" t="s">
        <v>34</v>
      </c>
      <c r="J643" t="s">
        <v>34</v>
      </c>
      <c r="K643" t="s">
        <v>34</v>
      </c>
      <c r="L643" t="s">
        <v>34</v>
      </c>
      <c r="M643" t="s">
        <v>34</v>
      </c>
      <c r="N643" t="s">
        <v>34</v>
      </c>
      <c r="O643">
        <v>0.1</v>
      </c>
      <c r="P643" t="s">
        <v>34</v>
      </c>
      <c r="Q643">
        <v>20</v>
      </c>
      <c r="R643">
        <v>13.5</v>
      </c>
      <c r="S643" t="s">
        <v>34</v>
      </c>
      <c r="T643">
        <v>12</v>
      </c>
      <c r="U643" t="s">
        <v>34</v>
      </c>
      <c r="V643" t="s">
        <v>669</v>
      </c>
      <c r="W643">
        <v>21</v>
      </c>
      <c r="X643">
        <v>2</v>
      </c>
      <c r="Y643">
        <v>55</v>
      </c>
      <c r="Z643">
        <v>5</v>
      </c>
      <c r="AA643">
        <v>787</v>
      </c>
      <c r="AB643">
        <v>310</v>
      </c>
      <c r="AC643" t="s">
        <v>34</v>
      </c>
      <c r="AD643" t="s">
        <v>34</v>
      </c>
      <c r="AE643" t="s">
        <v>34</v>
      </c>
      <c r="AF643" t="s">
        <v>36</v>
      </c>
      <c r="AG643" t="s">
        <v>34</v>
      </c>
      <c r="AH643" t="s">
        <v>34</v>
      </c>
    </row>
    <row r="644" spans="1:34" x14ac:dyDescent="0.2">
      <c r="A644" t="s">
        <v>1109</v>
      </c>
      <c r="B644" t="s">
        <v>1121</v>
      </c>
      <c r="C644">
        <v>1</v>
      </c>
      <c r="D644">
        <v>80</v>
      </c>
      <c r="E644" t="s">
        <v>667</v>
      </c>
      <c r="F644" t="s">
        <v>668</v>
      </c>
      <c r="G644" t="s">
        <v>34</v>
      </c>
      <c r="H644" t="s">
        <v>34</v>
      </c>
      <c r="I644" t="s">
        <v>34</v>
      </c>
      <c r="J644" t="s">
        <v>34</v>
      </c>
      <c r="K644" t="s">
        <v>34</v>
      </c>
      <c r="L644" t="s">
        <v>34</v>
      </c>
      <c r="M644" t="s">
        <v>34</v>
      </c>
      <c r="N644" t="s">
        <v>34</v>
      </c>
      <c r="O644">
        <v>0.3</v>
      </c>
      <c r="P644" t="s">
        <v>34</v>
      </c>
      <c r="Q644">
        <v>20</v>
      </c>
      <c r="R644">
        <v>13.5</v>
      </c>
      <c r="S644" t="s">
        <v>34</v>
      </c>
      <c r="T644">
        <v>15</v>
      </c>
      <c r="U644" t="s">
        <v>34</v>
      </c>
      <c r="V644" t="s">
        <v>669</v>
      </c>
      <c r="W644">
        <v>21</v>
      </c>
      <c r="X644">
        <v>2</v>
      </c>
      <c r="Y644">
        <v>55</v>
      </c>
      <c r="Z644">
        <v>5</v>
      </c>
      <c r="AA644">
        <v>574</v>
      </c>
      <c r="AB644">
        <v>310</v>
      </c>
      <c r="AC644" t="s">
        <v>34</v>
      </c>
      <c r="AD644" t="s">
        <v>34</v>
      </c>
      <c r="AE644" t="s">
        <v>34</v>
      </c>
      <c r="AF644" t="s">
        <v>36</v>
      </c>
      <c r="AG644" t="s">
        <v>34</v>
      </c>
      <c r="AH644" t="s">
        <v>34</v>
      </c>
    </row>
    <row r="645" spans="1:34" x14ac:dyDescent="0.2">
      <c r="A645" t="s">
        <v>1109</v>
      </c>
      <c r="B645" t="s">
        <v>1121</v>
      </c>
      <c r="C645">
        <v>1</v>
      </c>
      <c r="D645">
        <v>80</v>
      </c>
      <c r="E645" t="s">
        <v>667</v>
      </c>
      <c r="F645" t="s">
        <v>668</v>
      </c>
      <c r="G645" t="s">
        <v>34</v>
      </c>
      <c r="H645" t="s">
        <v>34</v>
      </c>
      <c r="I645" t="s">
        <v>34</v>
      </c>
      <c r="J645" t="s">
        <v>34</v>
      </c>
      <c r="K645" t="s">
        <v>34</v>
      </c>
      <c r="L645" t="s">
        <v>34</v>
      </c>
      <c r="M645" t="s">
        <v>34</v>
      </c>
      <c r="N645" t="s">
        <v>34</v>
      </c>
      <c r="O645">
        <v>0.1</v>
      </c>
      <c r="P645" t="s">
        <v>34</v>
      </c>
      <c r="Q645">
        <v>20</v>
      </c>
      <c r="R645">
        <v>13.5</v>
      </c>
      <c r="S645" t="s">
        <v>34</v>
      </c>
      <c r="T645">
        <v>18</v>
      </c>
      <c r="U645" t="s">
        <v>34</v>
      </c>
      <c r="V645" t="s">
        <v>669</v>
      </c>
      <c r="W645">
        <v>21</v>
      </c>
      <c r="X645">
        <v>2</v>
      </c>
      <c r="Y645">
        <v>55</v>
      </c>
      <c r="Z645">
        <v>5</v>
      </c>
      <c r="AA645">
        <v>640</v>
      </c>
      <c r="AB645">
        <v>312</v>
      </c>
      <c r="AC645" t="s">
        <v>34</v>
      </c>
      <c r="AD645" t="s">
        <v>34</v>
      </c>
      <c r="AE645" t="s">
        <v>34</v>
      </c>
      <c r="AF645" t="s">
        <v>36</v>
      </c>
      <c r="AG645" t="s">
        <v>34</v>
      </c>
      <c r="AH645" t="s">
        <v>34</v>
      </c>
    </row>
    <row r="646" spans="1:34" x14ac:dyDescent="0.2">
      <c r="A646" t="s">
        <v>1109</v>
      </c>
      <c r="B646" t="s">
        <v>1121</v>
      </c>
      <c r="C646">
        <v>1</v>
      </c>
      <c r="D646">
        <v>80</v>
      </c>
      <c r="E646" t="s">
        <v>667</v>
      </c>
      <c r="F646" t="s">
        <v>668</v>
      </c>
      <c r="G646" t="s">
        <v>34</v>
      </c>
      <c r="H646" t="s">
        <v>34</v>
      </c>
      <c r="I646" t="s">
        <v>34</v>
      </c>
      <c r="J646" t="s">
        <v>34</v>
      </c>
      <c r="K646" t="s">
        <v>34</v>
      </c>
      <c r="L646" t="s">
        <v>34</v>
      </c>
      <c r="M646" t="s">
        <v>34</v>
      </c>
      <c r="N646" t="s">
        <v>34</v>
      </c>
      <c r="O646">
        <v>0.5</v>
      </c>
      <c r="P646" t="s">
        <v>34</v>
      </c>
      <c r="Q646">
        <v>20</v>
      </c>
      <c r="R646">
        <v>10</v>
      </c>
      <c r="S646" t="s">
        <v>34</v>
      </c>
      <c r="T646">
        <v>15</v>
      </c>
      <c r="U646" t="s">
        <v>34</v>
      </c>
      <c r="V646" t="s">
        <v>669</v>
      </c>
      <c r="W646">
        <v>21</v>
      </c>
      <c r="X646">
        <v>2</v>
      </c>
      <c r="Y646">
        <v>55</v>
      </c>
      <c r="Z646">
        <v>5</v>
      </c>
      <c r="AA646">
        <v>809</v>
      </c>
      <c r="AB646">
        <v>526</v>
      </c>
      <c r="AC646" t="s">
        <v>34</v>
      </c>
      <c r="AD646" t="s">
        <v>34</v>
      </c>
      <c r="AE646" t="s">
        <v>34</v>
      </c>
      <c r="AF646" t="s">
        <v>36</v>
      </c>
      <c r="AG646" t="s">
        <v>34</v>
      </c>
      <c r="AH646" t="s">
        <v>34</v>
      </c>
    </row>
    <row r="647" spans="1:34" x14ac:dyDescent="0.2">
      <c r="A647" t="s">
        <v>1109</v>
      </c>
      <c r="B647" t="s">
        <v>1121</v>
      </c>
      <c r="C647">
        <v>1</v>
      </c>
      <c r="D647">
        <v>80</v>
      </c>
      <c r="E647" t="s">
        <v>667</v>
      </c>
      <c r="F647" t="s">
        <v>668</v>
      </c>
      <c r="G647" t="s">
        <v>34</v>
      </c>
      <c r="H647" t="s">
        <v>34</v>
      </c>
      <c r="I647" t="s">
        <v>34</v>
      </c>
      <c r="J647" t="s">
        <v>34</v>
      </c>
      <c r="K647" t="s">
        <v>34</v>
      </c>
      <c r="L647" t="s">
        <v>34</v>
      </c>
      <c r="M647" t="s">
        <v>34</v>
      </c>
      <c r="N647" t="s">
        <v>34</v>
      </c>
      <c r="O647">
        <v>0.3</v>
      </c>
      <c r="P647" t="s">
        <v>34</v>
      </c>
      <c r="Q647">
        <v>20</v>
      </c>
      <c r="R647">
        <v>10</v>
      </c>
      <c r="S647" t="s">
        <v>34</v>
      </c>
      <c r="T647">
        <v>12</v>
      </c>
      <c r="U647" t="s">
        <v>34</v>
      </c>
      <c r="V647" t="s">
        <v>669</v>
      </c>
      <c r="W647">
        <v>21</v>
      </c>
      <c r="X647">
        <v>2</v>
      </c>
      <c r="Y647">
        <v>55</v>
      </c>
      <c r="Z647">
        <v>5</v>
      </c>
      <c r="AA647">
        <v>699</v>
      </c>
      <c r="AB647">
        <v>348</v>
      </c>
      <c r="AC647" t="s">
        <v>34</v>
      </c>
      <c r="AD647" t="s">
        <v>34</v>
      </c>
      <c r="AE647" t="s">
        <v>34</v>
      </c>
      <c r="AF647" t="s">
        <v>36</v>
      </c>
      <c r="AG647" t="s">
        <v>34</v>
      </c>
      <c r="AH647" t="s">
        <v>34</v>
      </c>
    </row>
    <row r="648" spans="1:34" x14ac:dyDescent="0.2">
      <c r="A648" t="s">
        <v>1109</v>
      </c>
      <c r="B648" t="s">
        <v>1121</v>
      </c>
      <c r="C648">
        <v>1</v>
      </c>
      <c r="D648">
        <v>80</v>
      </c>
      <c r="E648" t="s">
        <v>667</v>
      </c>
      <c r="F648" t="s">
        <v>668</v>
      </c>
      <c r="G648" t="s">
        <v>34</v>
      </c>
      <c r="H648" t="s">
        <v>34</v>
      </c>
      <c r="I648" t="s">
        <v>34</v>
      </c>
      <c r="J648" t="s">
        <v>34</v>
      </c>
      <c r="K648" t="s">
        <v>34</v>
      </c>
      <c r="L648" t="s">
        <v>34</v>
      </c>
      <c r="M648" t="s">
        <v>34</v>
      </c>
      <c r="N648" t="s">
        <v>34</v>
      </c>
      <c r="O648">
        <v>0.3</v>
      </c>
      <c r="P648" t="s">
        <v>34</v>
      </c>
      <c r="Q648">
        <v>20</v>
      </c>
      <c r="R648">
        <v>13.5</v>
      </c>
      <c r="S648" t="s">
        <v>34</v>
      </c>
      <c r="T648">
        <v>15</v>
      </c>
      <c r="U648" t="s">
        <v>34</v>
      </c>
      <c r="V648" t="s">
        <v>669</v>
      </c>
      <c r="W648">
        <v>21</v>
      </c>
      <c r="X648">
        <v>2</v>
      </c>
      <c r="Y648">
        <v>55</v>
      </c>
      <c r="Z648">
        <v>5</v>
      </c>
      <c r="AA648">
        <v>576</v>
      </c>
      <c r="AB648">
        <v>260</v>
      </c>
      <c r="AC648" t="s">
        <v>34</v>
      </c>
      <c r="AD648" t="s">
        <v>34</v>
      </c>
      <c r="AE648" t="s">
        <v>34</v>
      </c>
      <c r="AF648" t="s">
        <v>36</v>
      </c>
      <c r="AG648" t="s">
        <v>34</v>
      </c>
      <c r="AH648" t="s">
        <v>34</v>
      </c>
    </row>
    <row r="649" spans="1:34" x14ac:dyDescent="0.2">
      <c r="A649" t="s">
        <v>1109</v>
      </c>
      <c r="B649" t="s">
        <v>1121</v>
      </c>
      <c r="C649">
        <v>1</v>
      </c>
      <c r="D649">
        <v>80</v>
      </c>
      <c r="E649" t="s">
        <v>667</v>
      </c>
      <c r="F649" t="s">
        <v>668</v>
      </c>
      <c r="G649" t="s">
        <v>34</v>
      </c>
      <c r="H649" t="s">
        <v>34</v>
      </c>
      <c r="I649" t="s">
        <v>34</v>
      </c>
      <c r="J649" t="s">
        <v>34</v>
      </c>
      <c r="K649" t="s">
        <v>34</v>
      </c>
      <c r="L649" t="s">
        <v>34</v>
      </c>
      <c r="M649" t="s">
        <v>34</v>
      </c>
      <c r="N649" t="s">
        <v>34</v>
      </c>
      <c r="O649">
        <v>0.1</v>
      </c>
      <c r="P649" t="s">
        <v>34</v>
      </c>
      <c r="Q649">
        <v>20</v>
      </c>
      <c r="R649">
        <v>10</v>
      </c>
      <c r="S649" t="s">
        <v>34</v>
      </c>
      <c r="T649">
        <v>15</v>
      </c>
      <c r="U649" t="s">
        <v>34</v>
      </c>
      <c r="V649" t="s">
        <v>669</v>
      </c>
      <c r="W649">
        <v>21</v>
      </c>
      <c r="X649">
        <v>2</v>
      </c>
      <c r="Y649">
        <v>55</v>
      </c>
      <c r="Z649">
        <v>5</v>
      </c>
      <c r="AA649">
        <v>614</v>
      </c>
      <c r="AB649">
        <v>230</v>
      </c>
      <c r="AC649" t="s">
        <v>34</v>
      </c>
      <c r="AD649" t="s">
        <v>34</v>
      </c>
      <c r="AE649" t="s">
        <v>34</v>
      </c>
      <c r="AF649" t="s">
        <v>36</v>
      </c>
      <c r="AG649" t="s">
        <v>34</v>
      </c>
      <c r="AH649" t="s">
        <v>34</v>
      </c>
    </row>
    <row r="650" spans="1:34" x14ac:dyDescent="0.2">
      <c r="A650" t="s">
        <v>1109</v>
      </c>
      <c r="B650" t="s">
        <v>1121</v>
      </c>
      <c r="C650">
        <v>1</v>
      </c>
      <c r="D650">
        <v>80</v>
      </c>
      <c r="E650" t="s">
        <v>667</v>
      </c>
      <c r="F650" t="s">
        <v>668</v>
      </c>
      <c r="G650" t="s">
        <v>34</v>
      </c>
      <c r="H650" t="s">
        <v>34</v>
      </c>
      <c r="I650" t="s">
        <v>34</v>
      </c>
      <c r="J650" t="s">
        <v>34</v>
      </c>
      <c r="K650" t="s">
        <v>34</v>
      </c>
      <c r="L650" t="s">
        <v>34</v>
      </c>
      <c r="M650" t="s">
        <v>34</v>
      </c>
      <c r="N650" t="s">
        <v>34</v>
      </c>
      <c r="O650">
        <v>0.3</v>
      </c>
      <c r="P650" t="s">
        <v>34</v>
      </c>
      <c r="Q650">
        <v>20</v>
      </c>
      <c r="R650">
        <v>17</v>
      </c>
      <c r="S650" t="s">
        <v>34</v>
      </c>
      <c r="T650">
        <v>12</v>
      </c>
      <c r="U650" t="s">
        <v>34</v>
      </c>
      <c r="V650" t="s">
        <v>669</v>
      </c>
      <c r="W650">
        <v>21</v>
      </c>
      <c r="X650">
        <v>2</v>
      </c>
      <c r="Y650">
        <v>55</v>
      </c>
      <c r="Z650">
        <v>5</v>
      </c>
      <c r="AA650">
        <v>773</v>
      </c>
      <c r="AB650">
        <v>332</v>
      </c>
      <c r="AC650" t="s">
        <v>34</v>
      </c>
      <c r="AD650" t="s">
        <v>34</v>
      </c>
      <c r="AE650" t="s">
        <v>34</v>
      </c>
      <c r="AF650" t="s">
        <v>36</v>
      </c>
      <c r="AG650" t="s">
        <v>34</v>
      </c>
      <c r="AH650" t="s">
        <v>34</v>
      </c>
    </row>
    <row r="651" spans="1:34" x14ac:dyDescent="0.2">
      <c r="A651" t="s">
        <v>1109</v>
      </c>
      <c r="B651" t="s">
        <v>1121</v>
      </c>
      <c r="C651">
        <v>1</v>
      </c>
      <c r="D651">
        <v>80</v>
      </c>
      <c r="E651" t="s">
        <v>667</v>
      </c>
      <c r="F651" t="s">
        <v>668</v>
      </c>
      <c r="G651" t="s">
        <v>34</v>
      </c>
      <c r="H651" t="s">
        <v>34</v>
      </c>
      <c r="I651" t="s">
        <v>34</v>
      </c>
      <c r="J651" t="s">
        <v>34</v>
      </c>
      <c r="K651" t="s">
        <v>34</v>
      </c>
      <c r="L651" t="s">
        <v>34</v>
      </c>
      <c r="M651" t="s">
        <v>34</v>
      </c>
      <c r="N651" t="s">
        <v>34</v>
      </c>
      <c r="O651">
        <v>0.3</v>
      </c>
      <c r="P651" t="s">
        <v>34</v>
      </c>
      <c r="Q651">
        <v>20</v>
      </c>
      <c r="R651">
        <v>13.5</v>
      </c>
      <c r="S651" t="s">
        <v>34</v>
      </c>
      <c r="T651">
        <v>15</v>
      </c>
      <c r="U651" t="s">
        <v>34</v>
      </c>
      <c r="V651" t="s">
        <v>669</v>
      </c>
      <c r="W651">
        <v>21</v>
      </c>
      <c r="X651">
        <v>2</v>
      </c>
      <c r="Y651">
        <v>55</v>
      </c>
      <c r="Z651">
        <v>5</v>
      </c>
      <c r="AA651">
        <v>508</v>
      </c>
      <c r="AB651">
        <v>253</v>
      </c>
      <c r="AC651" t="s">
        <v>34</v>
      </c>
      <c r="AD651" t="s">
        <v>34</v>
      </c>
      <c r="AE651" t="s">
        <v>34</v>
      </c>
      <c r="AF651" t="s">
        <v>36</v>
      </c>
      <c r="AG651" t="s">
        <v>34</v>
      </c>
      <c r="AH651" t="s">
        <v>34</v>
      </c>
    </row>
    <row r="652" spans="1:34" x14ac:dyDescent="0.2">
      <c r="A652" t="s">
        <v>1109</v>
      </c>
      <c r="B652" t="s">
        <v>1121</v>
      </c>
      <c r="C652">
        <v>1</v>
      </c>
      <c r="D652">
        <v>80</v>
      </c>
      <c r="E652" t="s">
        <v>667</v>
      </c>
      <c r="F652" t="s">
        <v>668</v>
      </c>
      <c r="G652" t="s">
        <v>34</v>
      </c>
      <c r="H652" t="s">
        <v>34</v>
      </c>
      <c r="I652" t="s">
        <v>34</v>
      </c>
      <c r="J652" t="s">
        <v>34</v>
      </c>
      <c r="K652" t="s">
        <v>34</v>
      </c>
      <c r="L652" t="s">
        <v>34</v>
      </c>
      <c r="M652" t="s">
        <v>34</v>
      </c>
      <c r="N652" t="s">
        <v>34</v>
      </c>
      <c r="O652">
        <v>0.3</v>
      </c>
      <c r="P652" t="s">
        <v>34</v>
      </c>
      <c r="Q652">
        <v>20</v>
      </c>
      <c r="R652">
        <v>13.5</v>
      </c>
      <c r="S652" t="s">
        <v>34</v>
      </c>
      <c r="T652">
        <v>15</v>
      </c>
      <c r="U652" t="s">
        <v>34</v>
      </c>
      <c r="V652" t="s">
        <v>669</v>
      </c>
      <c r="W652">
        <v>21</v>
      </c>
      <c r="X652">
        <v>2</v>
      </c>
      <c r="Y652">
        <v>55</v>
      </c>
      <c r="Z652">
        <v>5</v>
      </c>
      <c r="AA652">
        <v>590</v>
      </c>
      <c r="AB652">
        <v>337</v>
      </c>
      <c r="AC652" t="s">
        <v>34</v>
      </c>
      <c r="AD652" t="s">
        <v>34</v>
      </c>
      <c r="AE652" t="s">
        <v>34</v>
      </c>
      <c r="AF652" t="s">
        <v>36</v>
      </c>
      <c r="AG652" t="s">
        <v>34</v>
      </c>
      <c r="AH652" t="s">
        <v>34</v>
      </c>
    </row>
    <row r="653" spans="1:34" x14ac:dyDescent="0.2">
      <c r="A653" t="s">
        <v>1109</v>
      </c>
      <c r="B653" t="s">
        <v>1121</v>
      </c>
      <c r="C653">
        <v>1</v>
      </c>
      <c r="D653">
        <v>80</v>
      </c>
      <c r="E653" t="s">
        <v>667</v>
      </c>
      <c r="F653" t="s">
        <v>668</v>
      </c>
      <c r="G653" t="s">
        <v>34</v>
      </c>
      <c r="H653" t="s">
        <v>34</v>
      </c>
      <c r="I653" t="s">
        <v>34</v>
      </c>
      <c r="J653" t="s">
        <v>34</v>
      </c>
      <c r="K653" t="s">
        <v>34</v>
      </c>
      <c r="L653" t="s">
        <v>34</v>
      </c>
      <c r="M653" t="s">
        <v>34</v>
      </c>
      <c r="N653" t="s">
        <v>34</v>
      </c>
      <c r="O653">
        <v>0.3</v>
      </c>
      <c r="P653" t="s">
        <v>34</v>
      </c>
      <c r="Q653">
        <v>20</v>
      </c>
      <c r="R653">
        <v>17</v>
      </c>
      <c r="S653" t="s">
        <v>34</v>
      </c>
      <c r="T653">
        <v>18</v>
      </c>
      <c r="U653" t="s">
        <v>34</v>
      </c>
      <c r="V653" t="s">
        <v>669</v>
      </c>
      <c r="W653">
        <v>21</v>
      </c>
      <c r="X653">
        <v>2</v>
      </c>
      <c r="Y653">
        <v>55</v>
      </c>
      <c r="Z653">
        <v>5</v>
      </c>
      <c r="AA653">
        <v>592</v>
      </c>
      <c r="AB653">
        <v>249</v>
      </c>
      <c r="AC653" t="s">
        <v>34</v>
      </c>
      <c r="AD653" t="s">
        <v>34</v>
      </c>
      <c r="AE653" t="s">
        <v>34</v>
      </c>
      <c r="AF653" t="s">
        <v>36</v>
      </c>
      <c r="AG653" t="s">
        <v>34</v>
      </c>
      <c r="AH653" t="s">
        <v>34</v>
      </c>
    </row>
    <row r="654" spans="1:34" x14ac:dyDescent="0.2">
      <c r="A654" t="s">
        <v>1109</v>
      </c>
      <c r="B654" t="s">
        <v>1121</v>
      </c>
      <c r="C654">
        <v>1</v>
      </c>
      <c r="D654">
        <v>80</v>
      </c>
      <c r="E654" t="s">
        <v>667</v>
      </c>
      <c r="F654" t="s">
        <v>668</v>
      </c>
      <c r="G654" t="s">
        <v>34</v>
      </c>
      <c r="H654" t="s">
        <v>34</v>
      </c>
      <c r="I654" t="s">
        <v>34</v>
      </c>
      <c r="J654" t="s">
        <v>34</v>
      </c>
      <c r="K654" t="s">
        <v>34</v>
      </c>
      <c r="L654" t="s">
        <v>34</v>
      </c>
      <c r="M654" t="s">
        <v>34</v>
      </c>
      <c r="N654" t="s">
        <v>34</v>
      </c>
      <c r="O654">
        <v>0.5</v>
      </c>
      <c r="P654" t="s">
        <v>34</v>
      </c>
      <c r="Q654">
        <v>20</v>
      </c>
      <c r="R654">
        <v>17</v>
      </c>
      <c r="S654" t="s">
        <v>34</v>
      </c>
      <c r="T654">
        <v>15</v>
      </c>
      <c r="U654" t="s">
        <v>34</v>
      </c>
      <c r="V654" t="s">
        <v>669</v>
      </c>
      <c r="W654">
        <v>21</v>
      </c>
      <c r="X654">
        <v>2</v>
      </c>
      <c r="Y654">
        <v>55</v>
      </c>
      <c r="Z654">
        <v>5</v>
      </c>
      <c r="AA654">
        <v>794</v>
      </c>
      <c r="AB654">
        <v>453</v>
      </c>
      <c r="AC654" t="s">
        <v>34</v>
      </c>
      <c r="AD654" t="s">
        <v>34</v>
      </c>
      <c r="AE654" t="s">
        <v>34</v>
      </c>
      <c r="AF654" t="s">
        <v>36</v>
      </c>
      <c r="AG654" t="s">
        <v>34</v>
      </c>
      <c r="AH654" t="s">
        <v>34</v>
      </c>
    </row>
    <row r="655" spans="1:34" x14ac:dyDescent="0.2">
      <c r="A655" t="s">
        <v>1109</v>
      </c>
      <c r="B655" t="s">
        <v>1121</v>
      </c>
      <c r="C655">
        <v>1</v>
      </c>
      <c r="D655">
        <v>80</v>
      </c>
      <c r="E655" t="s">
        <v>667</v>
      </c>
      <c r="F655" t="s">
        <v>668</v>
      </c>
      <c r="G655" t="s">
        <v>34</v>
      </c>
      <c r="H655" t="s">
        <v>34</v>
      </c>
      <c r="I655" t="s">
        <v>34</v>
      </c>
      <c r="J655" t="s">
        <v>34</v>
      </c>
      <c r="K655" t="s">
        <v>34</v>
      </c>
      <c r="L655" t="s">
        <v>34</v>
      </c>
      <c r="M655" t="s">
        <v>34</v>
      </c>
      <c r="N655" t="s">
        <v>34</v>
      </c>
      <c r="O655">
        <v>0.5</v>
      </c>
      <c r="P655" t="s">
        <v>34</v>
      </c>
      <c r="Q655">
        <v>20</v>
      </c>
      <c r="R655">
        <v>13.5</v>
      </c>
      <c r="S655" t="s">
        <v>34</v>
      </c>
      <c r="T655">
        <v>18</v>
      </c>
      <c r="U655" t="s">
        <v>34</v>
      </c>
      <c r="V655" t="s">
        <v>669</v>
      </c>
      <c r="W655">
        <v>21</v>
      </c>
      <c r="X655">
        <v>2</v>
      </c>
      <c r="Y655">
        <v>55</v>
      </c>
      <c r="Z655">
        <v>5</v>
      </c>
      <c r="AA655">
        <v>739</v>
      </c>
      <c r="AB655">
        <v>462</v>
      </c>
      <c r="AC655" t="s">
        <v>34</v>
      </c>
      <c r="AD655" t="s">
        <v>34</v>
      </c>
      <c r="AE655" t="s">
        <v>34</v>
      </c>
      <c r="AF655" t="s">
        <v>36</v>
      </c>
      <c r="AG655" t="s">
        <v>34</v>
      </c>
      <c r="AH655" t="s">
        <v>34</v>
      </c>
    </row>
    <row r="656" spans="1:34" x14ac:dyDescent="0.2">
      <c r="A656" t="s">
        <v>1109</v>
      </c>
      <c r="B656" t="s">
        <v>1121</v>
      </c>
      <c r="C656">
        <v>1</v>
      </c>
      <c r="D656">
        <v>80</v>
      </c>
      <c r="E656" t="s">
        <v>667</v>
      </c>
      <c r="F656" t="s">
        <v>668</v>
      </c>
      <c r="G656" t="s">
        <v>34</v>
      </c>
      <c r="H656" t="s">
        <v>34</v>
      </c>
      <c r="I656" t="s">
        <v>34</v>
      </c>
      <c r="J656" t="s">
        <v>34</v>
      </c>
      <c r="K656" t="s">
        <v>34</v>
      </c>
      <c r="L656" t="s">
        <v>34</v>
      </c>
      <c r="M656" t="s">
        <v>34</v>
      </c>
      <c r="N656" t="s">
        <v>34</v>
      </c>
      <c r="O656">
        <v>0.1</v>
      </c>
      <c r="P656" t="s">
        <v>34</v>
      </c>
      <c r="Q656">
        <v>20</v>
      </c>
      <c r="R656">
        <v>17</v>
      </c>
      <c r="S656" t="s">
        <v>34</v>
      </c>
      <c r="T656">
        <v>15</v>
      </c>
      <c r="U656" t="s">
        <v>34</v>
      </c>
      <c r="V656" t="s">
        <v>669</v>
      </c>
      <c r="W656">
        <v>21</v>
      </c>
      <c r="X656">
        <v>2</v>
      </c>
      <c r="Y656">
        <v>55</v>
      </c>
      <c r="Z656">
        <v>5</v>
      </c>
      <c r="AA656">
        <v>621</v>
      </c>
      <c r="AB656">
        <v>230</v>
      </c>
      <c r="AC656" t="s">
        <v>34</v>
      </c>
      <c r="AD656" t="s">
        <v>34</v>
      </c>
      <c r="AE656" t="s">
        <v>34</v>
      </c>
      <c r="AF656" t="s">
        <v>36</v>
      </c>
      <c r="AG656" t="s">
        <v>34</v>
      </c>
      <c r="AH656" t="s">
        <v>34</v>
      </c>
    </row>
    <row r="657" spans="1:34" x14ac:dyDescent="0.2">
      <c r="A657" t="s">
        <v>1109</v>
      </c>
      <c r="B657" t="s">
        <v>1122</v>
      </c>
      <c r="C657">
        <v>1</v>
      </c>
      <c r="D657">
        <v>80</v>
      </c>
      <c r="E657" t="s">
        <v>667</v>
      </c>
      <c r="F657" t="s">
        <v>668</v>
      </c>
      <c r="G657" t="s">
        <v>34</v>
      </c>
      <c r="H657" t="s">
        <v>34</v>
      </c>
      <c r="I657" t="s">
        <v>34</v>
      </c>
      <c r="J657" t="s">
        <v>34</v>
      </c>
      <c r="K657" t="s">
        <v>34</v>
      </c>
      <c r="L657" t="s">
        <v>34</v>
      </c>
      <c r="M657" t="s">
        <v>34</v>
      </c>
      <c r="N657" t="s">
        <v>34</v>
      </c>
      <c r="O657">
        <v>0.3</v>
      </c>
      <c r="P657" t="s">
        <v>34</v>
      </c>
      <c r="Q657">
        <v>20</v>
      </c>
      <c r="R657">
        <v>17</v>
      </c>
      <c r="S657" t="s">
        <v>34</v>
      </c>
      <c r="T657">
        <v>15</v>
      </c>
      <c r="U657" t="s">
        <v>34</v>
      </c>
      <c r="V657" t="s">
        <v>669</v>
      </c>
      <c r="W657">
        <v>21</v>
      </c>
      <c r="X657">
        <v>2</v>
      </c>
      <c r="Y657">
        <v>55</v>
      </c>
      <c r="Z657">
        <v>5</v>
      </c>
      <c r="AA657">
        <v>632</v>
      </c>
      <c r="AB657">
        <v>205</v>
      </c>
      <c r="AC657" t="s">
        <v>34</v>
      </c>
      <c r="AD657" t="s">
        <v>34</v>
      </c>
      <c r="AE657" t="s">
        <v>34</v>
      </c>
      <c r="AF657" t="s">
        <v>36</v>
      </c>
      <c r="AG657" t="s">
        <v>34</v>
      </c>
      <c r="AH657" t="s">
        <v>34</v>
      </c>
    </row>
    <row r="658" spans="1:34" x14ac:dyDescent="0.2">
      <c r="A658" t="s">
        <v>1109</v>
      </c>
      <c r="B658" t="s">
        <v>1122</v>
      </c>
      <c r="C658">
        <v>1</v>
      </c>
      <c r="D658">
        <v>80</v>
      </c>
      <c r="E658" t="s">
        <v>667</v>
      </c>
      <c r="F658" t="s">
        <v>668</v>
      </c>
      <c r="G658" t="s">
        <v>34</v>
      </c>
      <c r="H658" t="s">
        <v>34</v>
      </c>
      <c r="I658" t="s">
        <v>34</v>
      </c>
      <c r="J658" t="s">
        <v>34</v>
      </c>
      <c r="K658" t="s">
        <v>34</v>
      </c>
      <c r="L658" t="s">
        <v>34</v>
      </c>
      <c r="M658" t="s">
        <v>34</v>
      </c>
      <c r="N658" t="s">
        <v>34</v>
      </c>
      <c r="O658">
        <v>0.3</v>
      </c>
      <c r="P658" t="s">
        <v>34</v>
      </c>
      <c r="Q658">
        <v>20</v>
      </c>
      <c r="R658">
        <v>10</v>
      </c>
      <c r="S658" t="s">
        <v>34</v>
      </c>
      <c r="T658">
        <v>15</v>
      </c>
      <c r="U658" t="s">
        <v>34</v>
      </c>
      <c r="V658" t="s">
        <v>669</v>
      </c>
      <c r="W658">
        <v>21</v>
      </c>
      <c r="X658">
        <v>2</v>
      </c>
      <c r="Y658">
        <v>55</v>
      </c>
      <c r="Z658">
        <v>5</v>
      </c>
      <c r="AA658">
        <v>611</v>
      </c>
      <c r="AB658">
        <v>154</v>
      </c>
      <c r="AC658" t="s">
        <v>34</v>
      </c>
      <c r="AD658" t="s">
        <v>34</v>
      </c>
      <c r="AE658" t="s">
        <v>34</v>
      </c>
      <c r="AF658" t="s">
        <v>36</v>
      </c>
      <c r="AG658" t="s">
        <v>34</v>
      </c>
      <c r="AH658" t="s">
        <v>34</v>
      </c>
    </row>
    <row r="659" spans="1:34" x14ac:dyDescent="0.2">
      <c r="A659" t="s">
        <v>1109</v>
      </c>
      <c r="B659" t="s">
        <v>1122</v>
      </c>
      <c r="C659">
        <v>1</v>
      </c>
      <c r="D659">
        <v>80</v>
      </c>
      <c r="E659" t="s">
        <v>667</v>
      </c>
      <c r="F659" t="s">
        <v>668</v>
      </c>
      <c r="G659" t="s">
        <v>34</v>
      </c>
      <c r="H659" t="s">
        <v>34</v>
      </c>
      <c r="I659" t="s">
        <v>34</v>
      </c>
      <c r="J659" t="s">
        <v>34</v>
      </c>
      <c r="K659" t="s">
        <v>34</v>
      </c>
      <c r="L659" t="s">
        <v>34</v>
      </c>
      <c r="M659" t="s">
        <v>34</v>
      </c>
      <c r="N659" t="s">
        <v>34</v>
      </c>
      <c r="O659">
        <v>0.5</v>
      </c>
      <c r="P659" t="s">
        <v>34</v>
      </c>
      <c r="Q659">
        <v>20</v>
      </c>
      <c r="R659">
        <v>13.5</v>
      </c>
      <c r="S659" t="s">
        <v>34</v>
      </c>
      <c r="T659">
        <v>15</v>
      </c>
      <c r="U659" t="s">
        <v>34</v>
      </c>
      <c r="V659" t="s">
        <v>669</v>
      </c>
      <c r="W659">
        <v>21</v>
      </c>
      <c r="X659">
        <v>2</v>
      </c>
      <c r="Y659">
        <v>55</v>
      </c>
      <c r="Z659">
        <v>5</v>
      </c>
      <c r="AA659">
        <v>644</v>
      </c>
      <c r="AB659">
        <v>191</v>
      </c>
      <c r="AC659" t="s">
        <v>34</v>
      </c>
      <c r="AD659" t="s">
        <v>34</v>
      </c>
      <c r="AE659" t="s">
        <v>34</v>
      </c>
      <c r="AF659" t="s">
        <v>36</v>
      </c>
      <c r="AG659" t="s">
        <v>34</v>
      </c>
      <c r="AH659" t="s">
        <v>34</v>
      </c>
    </row>
    <row r="660" spans="1:34" x14ac:dyDescent="0.2">
      <c r="A660" t="s">
        <v>1109</v>
      </c>
      <c r="B660" t="s">
        <v>1122</v>
      </c>
      <c r="C660">
        <v>1</v>
      </c>
      <c r="D660">
        <v>80</v>
      </c>
      <c r="E660" t="s">
        <v>667</v>
      </c>
      <c r="F660" t="s">
        <v>668</v>
      </c>
      <c r="G660" t="s">
        <v>34</v>
      </c>
      <c r="H660" t="s">
        <v>34</v>
      </c>
      <c r="I660" t="s">
        <v>34</v>
      </c>
      <c r="J660" t="s">
        <v>34</v>
      </c>
      <c r="K660" t="s">
        <v>34</v>
      </c>
      <c r="L660" t="s">
        <v>34</v>
      </c>
      <c r="M660" t="s">
        <v>34</v>
      </c>
      <c r="N660" t="s">
        <v>34</v>
      </c>
      <c r="O660">
        <v>0.3</v>
      </c>
      <c r="P660" t="s">
        <v>34</v>
      </c>
      <c r="Q660">
        <v>20</v>
      </c>
      <c r="R660">
        <v>13.5</v>
      </c>
      <c r="S660" t="s">
        <v>34</v>
      </c>
      <c r="T660">
        <v>12</v>
      </c>
      <c r="U660" t="s">
        <v>34</v>
      </c>
      <c r="V660" t="s">
        <v>669</v>
      </c>
      <c r="W660">
        <v>21</v>
      </c>
      <c r="X660">
        <v>2</v>
      </c>
      <c r="Y660">
        <v>55</v>
      </c>
      <c r="Z660">
        <v>5</v>
      </c>
      <c r="AA660">
        <v>582</v>
      </c>
      <c r="AB660">
        <v>179</v>
      </c>
      <c r="AC660" t="s">
        <v>34</v>
      </c>
      <c r="AD660" t="s">
        <v>34</v>
      </c>
      <c r="AE660" t="s">
        <v>34</v>
      </c>
      <c r="AF660" t="s">
        <v>36</v>
      </c>
      <c r="AG660" t="s">
        <v>34</v>
      </c>
      <c r="AH660" t="s">
        <v>34</v>
      </c>
    </row>
    <row r="661" spans="1:34" x14ac:dyDescent="0.2">
      <c r="A661" t="s">
        <v>1109</v>
      </c>
      <c r="B661" t="s">
        <v>1122</v>
      </c>
      <c r="C661">
        <v>1</v>
      </c>
      <c r="D661">
        <v>80</v>
      </c>
      <c r="E661" t="s">
        <v>667</v>
      </c>
      <c r="F661" t="s">
        <v>668</v>
      </c>
      <c r="G661" t="s">
        <v>34</v>
      </c>
      <c r="H661" t="s">
        <v>34</v>
      </c>
      <c r="I661" t="s">
        <v>34</v>
      </c>
      <c r="J661" t="s">
        <v>34</v>
      </c>
      <c r="K661" t="s">
        <v>34</v>
      </c>
      <c r="L661" t="s">
        <v>34</v>
      </c>
      <c r="M661" t="s">
        <v>34</v>
      </c>
      <c r="N661" t="s">
        <v>34</v>
      </c>
      <c r="O661">
        <v>0.3</v>
      </c>
      <c r="P661" t="s">
        <v>34</v>
      </c>
      <c r="Q661">
        <v>20</v>
      </c>
      <c r="R661">
        <v>13.5</v>
      </c>
      <c r="S661" t="s">
        <v>34</v>
      </c>
      <c r="T661">
        <v>15</v>
      </c>
      <c r="U661" t="s">
        <v>34</v>
      </c>
      <c r="V661" t="s">
        <v>669</v>
      </c>
      <c r="W661">
        <v>21</v>
      </c>
      <c r="X661">
        <v>2</v>
      </c>
      <c r="Y661">
        <v>55</v>
      </c>
      <c r="Z661">
        <v>5</v>
      </c>
      <c r="AA661">
        <v>568</v>
      </c>
      <c r="AB661">
        <v>276</v>
      </c>
      <c r="AC661" t="s">
        <v>34</v>
      </c>
      <c r="AD661" t="s">
        <v>34</v>
      </c>
      <c r="AE661" t="s">
        <v>34</v>
      </c>
      <c r="AF661" t="s">
        <v>36</v>
      </c>
      <c r="AG661" t="s">
        <v>34</v>
      </c>
      <c r="AH661" t="s">
        <v>34</v>
      </c>
    </row>
    <row r="662" spans="1:34" x14ac:dyDescent="0.2">
      <c r="A662" t="s">
        <v>1109</v>
      </c>
      <c r="B662" t="s">
        <v>1122</v>
      </c>
      <c r="C662">
        <v>1</v>
      </c>
      <c r="D662">
        <v>80</v>
      </c>
      <c r="E662" t="s">
        <v>667</v>
      </c>
      <c r="F662" t="s">
        <v>668</v>
      </c>
      <c r="G662" t="s">
        <v>34</v>
      </c>
      <c r="H662" t="s">
        <v>34</v>
      </c>
      <c r="I662" t="s">
        <v>34</v>
      </c>
      <c r="J662" t="s">
        <v>34</v>
      </c>
      <c r="K662" t="s">
        <v>34</v>
      </c>
      <c r="L662" t="s">
        <v>34</v>
      </c>
      <c r="M662" t="s">
        <v>34</v>
      </c>
      <c r="N662" t="s">
        <v>34</v>
      </c>
      <c r="O662">
        <v>0.1</v>
      </c>
      <c r="P662" t="s">
        <v>34</v>
      </c>
      <c r="Q662">
        <v>20</v>
      </c>
      <c r="R662">
        <v>13.5</v>
      </c>
      <c r="S662" t="s">
        <v>34</v>
      </c>
      <c r="T662">
        <v>15</v>
      </c>
      <c r="U662" t="s">
        <v>34</v>
      </c>
      <c r="V662" t="s">
        <v>669</v>
      </c>
      <c r="W662">
        <v>21</v>
      </c>
      <c r="X662">
        <v>2</v>
      </c>
      <c r="Y662">
        <v>55</v>
      </c>
      <c r="Z662">
        <v>5</v>
      </c>
      <c r="AA662">
        <v>532</v>
      </c>
      <c r="AB662">
        <v>147</v>
      </c>
      <c r="AC662" t="s">
        <v>34</v>
      </c>
      <c r="AD662" t="s">
        <v>34</v>
      </c>
      <c r="AE662" t="s">
        <v>34</v>
      </c>
      <c r="AF662" t="s">
        <v>36</v>
      </c>
      <c r="AG662" t="s">
        <v>34</v>
      </c>
      <c r="AH662" t="s">
        <v>34</v>
      </c>
    </row>
    <row r="663" spans="1:34" x14ac:dyDescent="0.2">
      <c r="A663" t="s">
        <v>499</v>
      </c>
      <c r="B663" t="s">
        <v>505</v>
      </c>
      <c r="C663">
        <v>1</v>
      </c>
      <c r="D663" t="s">
        <v>34</v>
      </c>
      <c r="E663" t="s">
        <v>500</v>
      </c>
      <c r="F663" t="s">
        <v>34</v>
      </c>
      <c r="G663" t="s">
        <v>34</v>
      </c>
      <c r="H663" t="s">
        <v>34</v>
      </c>
      <c r="I663" t="s">
        <v>34</v>
      </c>
      <c r="J663" t="s">
        <v>34</v>
      </c>
      <c r="K663" t="s">
        <v>34</v>
      </c>
      <c r="L663" t="s">
        <v>34</v>
      </c>
      <c r="M663" t="s">
        <v>34</v>
      </c>
      <c r="N663" t="s">
        <v>34</v>
      </c>
      <c r="O663" t="s">
        <v>34</v>
      </c>
      <c r="P663" t="s">
        <v>34</v>
      </c>
      <c r="Q663" t="s">
        <v>34</v>
      </c>
      <c r="R663">
        <v>15</v>
      </c>
      <c r="S663" t="s">
        <v>34</v>
      </c>
      <c r="T663">
        <v>15</v>
      </c>
      <c r="U663" t="s">
        <v>34</v>
      </c>
      <c r="V663" t="s">
        <v>34</v>
      </c>
      <c r="W663" t="s">
        <v>34</v>
      </c>
      <c r="X663" t="s">
        <v>34</v>
      </c>
      <c r="Y663" t="s">
        <v>34</v>
      </c>
      <c r="Z663" t="s">
        <v>34</v>
      </c>
      <c r="AA663">
        <v>105</v>
      </c>
      <c r="AB663">
        <v>1</v>
      </c>
      <c r="AC663" t="s">
        <v>34</v>
      </c>
      <c r="AD663" t="s">
        <v>34</v>
      </c>
      <c r="AE663" t="s">
        <v>502</v>
      </c>
      <c r="AF663" t="s">
        <v>47</v>
      </c>
      <c r="AG663">
        <v>0</v>
      </c>
      <c r="AH663" t="s">
        <v>34</v>
      </c>
    </row>
    <row r="664" spans="1:34" x14ac:dyDescent="0.2">
      <c r="A664" t="s">
        <v>499</v>
      </c>
      <c r="B664" t="s">
        <v>505</v>
      </c>
      <c r="C664">
        <v>1</v>
      </c>
      <c r="D664" t="s">
        <v>34</v>
      </c>
      <c r="E664" t="s">
        <v>500</v>
      </c>
      <c r="F664" t="s">
        <v>34</v>
      </c>
      <c r="G664" t="s">
        <v>34</v>
      </c>
      <c r="H664" t="s">
        <v>34</v>
      </c>
      <c r="I664" t="s">
        <v>34</v>
      </c>
      <c r="J664" t="s">
        <v>34</v>
      </c>
      <c r="K664" t="s">
        <v>34</v>
      </c>
      <c r="L664" t="s">
        <v>34</v>
      </c>
      <c r="M664" t="s">
        <v>34</v>
      </c>
      <c r="N664" t="s">
        <v>34</v>
      </c>
      <c r="O664" t="s">
        <v>34</v>
      </c>
      <c r="P664" t="s">
        <v>34</v>
      </c>
      <c r="Q664" t="s">
        <v>34</v>
      </c>
      <c r="R664">
        <v>14</v>
      </c>
      <c r="S664" t="s">
        <v>34</v>
      </c>
      <c r="T664">
        <v>15</v>
      </c>
      <c r="U664" t="s">
        <v>34</v>
      </c>
      <c r="V664" t="s">
        <v>34</v>
      </c>
      <c r="W664" t="s">
        <v>34</v>
      </c>
      <c r="X664" t="s">
        <v>34</v>
      </c>
      <c r="Y664" t="s">
        <v>34</v>
      </c>
      <c r="Z664" t="s">
        <v>34</v>
      </c>
      <c r="AA664">
        <v>100</v>
      </c>
      <c r="AB664">
        <v>1</v>
      </c>
      <c r="AC664" t="s">
        <v>34</v>
      </c>
      <c r="AD664" t="s">
        <v>34</v>
      </c>
      <c r="AE664" t="s">
        <v>502</v>
      </c>
      <c r="AF664" t="s">
        <v>47</v>
      </c>
      <c r="AG664">
        <v>0</v>
      </c>
      <c r="AH664" t="s">
        <v>34</v>
      </c>
    </row>
    <row r="665" spans="1:34" x14ac:dyDescent="0.2">
      <c r="A665" t="s">
        <v>499</v>
      </c>
      <c r="B665" t="s">
        <v>505</v>
      </c>
      <c r="C665">
        <v>1</v>
      </c>
      <c r="D665" t="s">
        <v>34</v>
      </c>
      <c r="E665" t="s">
        <v>500</v>
      </c>
      <c r="F665" t="s">
        <v>34</v>
      </c>
      <c r="G665" t="s">
        <v>34</v>
      </c>
      <c r="H665" t="s">
        <v>34</v>
      </c>
      <c r="I665" t="s">
        <v>34</v>
      </c>
      <c r="J665" t="s">
        <v>34</v>
      </c>
      <c r="K665" t="s">
        <v>34</v>
      </c>
      <c r="L665" t="s">
        <v>34</v>
      </c>
      <c r="M665" t="s">
        <v>34</v>
      </c>
      <c r="N665" t="s">
        <v>34</v>
      </c>
      <c r="O665" t="s">
        <v>34</v>
      </c>
      <c r="P665" t="s">
        <v>34</v>
      </c>
      <c r="Q665" t="s">
        <v>34</v>
      </c>
      <c r="R665">
        <v>18</v>
      </c>
      <c r="S665" t="s">
        <v>34</v>
      </c>
      <c r="T665">
        <v>20</v>
      </c>
      <c r="U665" t="s">
        <v>34</v>
      </c>
      <c r="V665" t="s">
        <v>34</v>
      </c>
      <c r="W665" t="s">
        <v>34</v>
      </c>
      <c r="X665" t="s">
        <v>34</v>
      </c>
      <c r="Y665" t="s">
        <v>34</v>
      </c>
      <c r="Z665" t="s">
        <v>34</v>
      </c>
      <c r="AA665">
        <v>98</v>
      </c>
      <c r="AB665">
        <v>2</v>
      </c>
      <c r="AC665" t="s">
        <v>34</v>
      </c>
      <c r="AD665" t="s">
        <v>34</v>
      </c>
      <c r="AE665" t="s">
        <v>502</v>
      </c>
      <c r="AF665" t="s">
        <v>47</v>
      </c>
      <c r="AG665">
        <v>0</v>
      </c>
      <c r="AH665" t="s">
        <v>34</v>
      </c>
    </row>
    <row r="666" spans="1:34" x14ac:dyDescent="0.2">
      <c r="A666" t="s">
        <v>499</v>
      </c>
      <c r="B666" t="s">
        <v>506</v>
      </c>
      <c r="C666">
        <v>1</v>
      </c>
      <c r="D666" t="s">
        <v>34</v>
      </c>
      <c r="E666" t="s">
        <v>500</v>
      </c>
      <c r="F666" t="s">
        <v>34</v>
      </c>
      <c r="G666" t="s">
        <v>34</v>
      </c>
      <c r="H666" t="s">
        <v>34</v>
      </c>
      <c r="I666" t="s">
        <v>34</v>
      </c>
      <c r="J666" t="s">
        <v>34</v>
      </c>
      <c r="K666" t="s">
        <v>34</v>
      </c>
      <c r="L666" t="s">
        <v>34</v>
      </c>
      <c r="M666" t="s">
        <v>34</v>
      </c>
      <c r="N666" t="s">
        <v>34</v>
      </c>
      <c r="O666" t="s">
        <v>34</v>
      </c>
      <c r="P666" t="s">
        <v>34</v>
      </c>
      <c r="Q666" t="s">
        <v>34</v>
      </c>
      <c r="R666">
        <v>15</v>
      </c>
      <c r="S666" t="s">
        <v>34</v>
      </c>
      <c r="T666">
        <v>15</v>
      </c>
      <c r="U666" t="s">
        <v>34</v>
      </c>
      <c r="V666" t="s">
        <v>34</v>
      </c>
      <c r="W666" t="s">
        <v>34</v>
      </c>
      <c r="X666" t="s">
        <v>34</v>
      </c>
      <c r="Y666" t="s">
        <v>34</v>
      </c>
      <c r="Z666" t="s">
        <v>34</v>
      </c>
      <c r="AA666">
        <v>93</v>
      </c>
      <c r="AB666">
        <v>1</v>
      </c>
      <c r="AC666" t="s">
        <v>34</v>
      </c>
      <c r="AD666" t="s">
        <v>34</v>
      </c>
      <c r="AE666" t="s">
        <v>502</v>
      </c>
      <c r="AF666" t="s">
        <v>47</v>
      </c>
      <c r="AG666">
        <v>0</v>
      </c>
      <c r="AH666" t="s">
        <v>34</v>
      </c>
    </row>
    <row r="667" spans="1:34" x14ac:dyDescent="0.2">
      <c r="A667" t="s">
        <v>499</v>
      </c>
      <c r="B667" t="s">
        <v>506</v>
      </c>
      <c r="C667">
        <v>1</v>
      </c>
      <c r="D667" t="s">
        <v>34</v>
      </c>
      <c r="E667" t="s">
        <v>500</v>
      </c>
      <c r="F667" t="s">
        <v>34</v>
      </c>
      <c r="G667" t="s">
        <v>34</v>
      </c>
      <c r="H667" t="s">
        <v>34</v>
      </c>
      <c r="I667" t="s">
        <v>34</v>
      </c>
      <c r="J667" t="s">
        <v>34</v>
      </c>
      <c r="K667" t="s">
        <v>34</v>
      </c>
      <c r="L667" t="s">
        <v>34</v>
      </c>
      <c r="M667" t="s">
        <v>34</v>
      </c>
      <c r="N667" t="s">
        <v>34</v>
      </c>
      <c r="O667" t="s">
        <v>34</v>
      </c>
      <c r="P667" t="s">
        <v>34</v>
      </c>
      <c r="Q667" t="s">
        <v>34</v>
      </c>
      <c r="R667">
        <v>15</v>
      </c>
      <c r="S667" t="s">
        <v>34</v>
      </c>
      <c r="T667">
        <v>20</v>
      </c>
      <c r="U667" t="s">
        <v>34</v>
      </c>
      <c r="V667" t="s">
        <v>34</v>
      </c>
      <c r="W667" t="s">
        <v>34</v>
      </c>
      <c r="X667" t="s">
        <v>34</v>
      </c>
      <c r="Y667" t="s">
        <v>34</v>
      </c>
      <c r="Z667" t="s">
        <v>34</v>
      </c>
      <c r="AA667">
        <v>99</v>
      </c>
      <c r="AB667">
        <v>2</v>
      </c>
      <c r="AC667" t="s">
        <v>34</v>
      </c>
      <c r="AD667" t="s">
        <v>34</v>
      </c>
      <c r="AE667" t="s">
        <v>502</v>
      </c>
      <c r="AF667" t="s">
        <v>47</v>
      </c>
      <c r="AG667">
        <v>0</v>
      </c>
      <c r="AH667" t="s">
        <v>34</v>
      </c>
    </row>
    <row r="668" spans="1:34" x14ac:dyDescent="0.2">
      <c r="A668" t="s">
        <v>499</v>
      </c>
      <c r="B668" t="s">
        <v>506</v>
      </c>
      <c r="C668">
        <v>1</v>
      </c>
      <c r="D668" t="s">
        <v>34</v>
      </c>
      <c r="E668" t="s">
        <v>500</v>
      </c>
      <c r="F668" t="s">
        <v>34</v>
      </c>
      <c r="G668" t="s">
        <v>34</v>
      </c>
      <c r="H668" t="s">
        <v>34</v>
      </c>
      <c r="I668" t="s">
        <v>34</v>
      </c>
      <c r="J668" t="s">
        <v>34</v>
      </c>
      <c r="K668" t="s">
        <v>34</v>
      </c>
      <c r="L668" t="s">
        <v>34</v>
      </c>
      <c r="M668" t="s">
        <v>34</v>
      </c>
      <c r="N668" t="s">
        <v>34</v>
      </c>
      <c r="O668" t="s">
        <v>34</v>
      </c>
      <c r="P668" t="s">
        <v>34</v>
      </c>
      <c r="Q668" t="s">
        <v>34</v>
      </c>
      <c r="R668">
        <v>18</v>
      </c>
      <c r="S668" t="s">
        <v>34</v>
      </c>
      <c r="T668">
        <v>20</v>
      </c>
      <c r="U668" t="s">
        <v>34</v>
      </c>
      <c r="V668" t="s">
        <v>34</v>
      </c>
      <c r="W668" t="s">
        <v>34</v>
      </c>
      <c r="X668" t="s">
        <v>34</v>
      </c>
      <c r="Y668" t="s">
        <v>34</v>
      </c>
      <c r="Z668" t="s">
        <v>34</v>
      </c>
      <c r="AA668">
        <v>111</v>
      </c>
      <c r="AB668">
        <v>1</v>
      </c>
      <c r="AC668" t="s">
        <v>34</v>
      </c>
      <c r="AD668" t="s">
        <v>34</v>
      </c>
      <c r="AE668" t="s">
        <v>502</v>
      </c>
      <c r="AF668" t="s">
        <v>47</v>
      </c>
      <c r="AG668">
        <v>0</v>
      </c>
      <c r="AH668" t="s">
        <v>34</v>
      </c>
    </row>
    <row r="669" spans="1:34" x14ac:dyDescent="0.2">
      <c r="A669" t="s">
        <v>192</v>
      </c>
      <c r="B669" t="s">
        <v>193</v>
      </c>
      <c r="C669">
        <v>0</v>
      </c>
      <c r="D669" t="s">
        <v>34</v>
      </c>
      <c r="E669" t="s">
        <v>194</v>
      </c>
      <c r="F669" t="s">
        <v>34</v>
      </c>
      <c r="G669" t="s">
        <v>34</v>
      </c>
      <c r="H669" t="s">
        <v>34</v>
      </c>
      <c r="I669" t="s">
        <v>34</v>
      </c>
      <c r="J669" t="s">
        <v>34</v>
      </c>
      <c r="K669" t="s">
        <v>34</v>
      </c>
      <c r="L669" t="s">
        <v>34</v>
      </c>
      <c r="M669" t="s">
        <v>34</v>
      </c>
      <c r="N669" t="s">
        <v>34</v>
      </c>
      <c r="O669">
        <v>1.8</v>
      </c>
      <c r="P669" t="s">
        <v>34</v>
      </c>
      <c r="Q669">
        <v>25</v>
      </c>
      <c r="R669">
        <v>15</v>
      </c>
      <c r="S669" t="s">
        <v>34</v>
      </c>
      <c r="T669">
        <v>15</v>
      </c>
      <c r="U669" t="s">
        <v>34</v>
      </c>
      <c r="V669" t="s">
        <v>34</v>
      </c>
      <c r="W669">
        <v>25</v>
      </c>
      <c r="X669">
        <v>0</v>
      </c>
      <c r="Y669">
        <v>47.5</v>
      </c>
      <c r="Z669">
        <v>2.5</v>
      </c>
      <c r="AA669">
        <v>187</v>
      </c>
      <c r="AB669">
        <v>23</v>
      </c>
      <c r="AC669">
        <f>([1]!Table5[[#This Row],[STDEV Nanofiber diameter '[nm']]]/[1]!Table5[[#This Row],[AVG Nanofiber diameter '[nm'] ]])*100</f>
        <v>30.756013745704468</v>
      </c>
      <c r="AD669" t="s">
        <v>34</v>
      </c>
      <c r="AE669" t="s">
        <v>130</v>
      </c>
      <c r="AF669" t="s">
        <v>36</v>
      </c>
      <c r="AG669" t="s">
        <v>34</v>
      </c>
      <c r="AH669" t="s">
        <v>34</v>
      </c>
    </row>
    <row r="670" spans="1:34" x14ac:dyDescent="0.2">
      <c r="A670" t="s">
        <v>192</v>
      </c>
      <c r="B670" t="s">
        <v>193</v>
      </c>
      <c r="C670">
        <v>0</v>
      </c>
      <c r="D670" t="s">
        <v>34</v>
      </c>
      <c r="E670" t="s">
        <v>195</v>
      </c>
      <c r="F670" t="s">
        <v>34</v>
      </c>
      <c r="G670" t="s">
        <v>34</v>
      </c>
      <c r="H670" t="s">
        <v>34</v>
      </c>
      <c r="I670" t="s">
        <v>34</v>
      </c>
      <c r="J670" t="s">
        <v>34</v>
      </c>
      <c r="K670" t="s">
        <v>34</v>
      </c>
      <c r="L670" t="s">
        <v>34</v>
      </c>
      <c r="M670" t="s">
        <v>34</v>
      </c>
      <c r="N670" t="s">
        <v>34</v>
      </c>
      <c r="O670">
        <v>5.4</v>
      </c>
      <c r="P670" t="s">
        <v>34</v>
      </c>
      <c r="Q670">
        <v>22</v>
      </c>
      <c r="R670">
        <v>15</v>
      </c>
      <c r="S670" t="s">
        <v>34</v>
      </c>
      <c r="T670">
        <v>15</v>
      </c>
      <c r="U670" t="s">
        <v>34</v>
      </c>
      <c r="V670" t="s">
        <v>34</v>
      </c>
      <c r="W670">
        <v>25</v>
      </c>
      <c r="X670">
        <v>0</v>
      </c>
      <c r="Y670">
        <v>47.5</v>
      </c>
      <c r="Z670">
        <v>2.5</v>
      </c>
      <c r="AA670">
        <v>468</v>
      </c>
      <c r="AB670">
        <v>140</v>
      </c>
      <c r="AC670">
        <f>([1]!Table5[[#This Row],[STDEV Nanofiber diameter '[nm']]]/[1]!Table5[[#This Row],[AVG Nanofiber diameter '[nm'] ]])*100</f>
        <v>48.591549295774648</v>
      </c>
      <c r="AD670" t="s">
        <v>34</v>
      </c>
      <c r="AE670" t="s">
        <v>133</v>
      </c>
      <c r="AF670" t="s">
        <v>36</v>
      </c>
      <c r="AG670" t="s">
        <v>34</v>
      </c>
      <c r="AH670" t="s">
        <v>34</v>
      </c>
    </row>
    <row r="671" spans="1:34" x14ac:dyDescent="0.2">
      <c r="A671" t="s">
        <v>192</v>
      </c>
      <c r="B671" t="s">
        <v>193</v>
      </c>
      <c r="C671">
        <v>0</v>
      </c>
      <c r="D671" t="s">
        <v>34</v>
      </c>
      <c r="E671" t="s">
        <v>196</v>
      </c>
      <c r="F671" t="s">
        <v>34</v>
      </c>
      <c r="G671" t="s">
        <v>34</v>
      </c>
      <c r="H671" t="s">
        <v>34</v>
      </c>
      <c r="I671" t="s">
        <v>34</v>
      </c>
      <c r="J671" t="s">
        <v>34</v>
      </c>
      <c r="K671" t="s">
        <v>34</v>
      </c>
      <c r="L671" t="s">
        <v>34</v>
      </c>
      <c r="M671" t="s">
        <v>34</v>
      </c>
      <c r="N671" t="s">
        <v>34</v>
      </c>
      <c r="O671">
        <v>9</v>
      </c>
      <c r="P671" t="s">
        <v>34</v>
      </c>
      <c r="Q671">
        <v>20</v>
      </c>
      <c r="R671">
        <v>15</v>
      </c>
      <c r="S671" t="s">
        <v>34</v>
      </c>
      <c r="T671">
        <v>15</v>
      </c>
      <c r="U671" t="s">
        <v>34</v>
      </c>
      <c r="V671" t="s">
        <v>34</v>
      </c>
      <c r="W671">
        <v>25</v>
      </c>
      <c r="X671">
        <v>0</v>
      </c>
      <c r="Y671">
        <v>47.5</v>
      </c>
      <c r="Z671">
        <v>2.5</v>
      </c>
      <c r="AA671">
        <v>1000</v>
      </c>
      <c r="AB671">
        <v>221</v>
      </c>
      <c r="AC671">
        <f>([1]!Table5[[#This Row],[STDEV Nanofiber diameter '[nm']]]/[1]!Table5[[#This Row],[AVG Nanofiber diameter '[nm'] ]])*100</f>
        <v>27.631578947368425</v>
      </c>
      <c r="AD671" t="s">
        <v>34</v>
      </c>
      <c r="AE671" t="s">
        <v>133</v>
      </c>
      <c r="AF671" t="s">
        <v>36</v>
      </c>
      <c r="AG671" t="s">
        <v>34</v>
      </c>
      <c r="AH671" t="s">
        <v>34</v>
      </c>
    </row>
    <row r="672" spans="1:34" x14ac:dyDescent="0.2">
      <c r="A672" t="s">
        <v>192</v>
      </c>
      <c r="B672" t="s">
        <v>193</v>
      </c>
      <c r="C672">
        <v>0</v>
      </c>
      <c r="D672" t="s">
        <v>34</v>
      </c>
      <c r="E672" t="s">
        <v>197</v>
      </c>
      <c r="F672" t="s">
        <v>34</v>
      </c>
      <c r="G672" t="s">
        <v>34</v>
      </c>
      <c r="H672" t="s">
        <v>34</v>
      </c>
      <c r="I672" t="s">
        <v>34</v>
      </c>
      <c r="J672" t="s">
        <v>34</v>
      </c>
      <c r="K672" t="s">
        <v>34</v>
      </c>
      <c r="L672" t="s">
        <v>34</v>
      </c>
      <c r="M672" t="s">
        <v>34</v>
      </c>
      <c r="N672" t="s">
        <v>34</v>
      </c>
      <c r="O672">
        <v>5.4</v>
      </c>
      <c r="P672" t="s">
        <v>34</v>
      </c>
      <c r="Q672">
        <v>20</v>
      </c>
      <c r="R672">
        <v>15</v>
      </c>
      <c r="S672" t="s">
        <v>34</v>
      </c>
      <c r="T672">
        <v>20</v>
      </c>
      <c r="U672" t="s">
        <v>34</v>
      </c>
      <c r="V672" t="s">
        <v>34</v>
      </c>
      <c r="W672">
        <v>25</v>
      </c>
      <c r="X672">
        <v>0</v>
      </c>
      <c r="Y672">
        <v>47.5</v>
      </c>
      <c r="Z672">
        <v>2.5</v>
      </c>
      <c r="AA672">
        <v>118</v>
      </c>
      <c r="AB672">
        <v>30</v>
      </c>
      <c r="AC672">
        <f>([1]!Table5[[#This Row],[STDEV Nanofiber diameter '[nm']]]/[1]!Table5[[#This Row],[AVG Nanofiber diameter '[nm'] ]])*100</f>
        <v>0.95238095238095244</v>
      </c>
      <c r="AD672" t="s">
        <v>34</v>
      </c>
      <c r="AE672" t="s">
        <v>130</v>
      </c>
      <c r="AF672" t="s">
        <v>36</v>
      </c>
      <c r="AG672" t="s">
        <v>34</v>
      </c>
      <c r="AH672" t="s">
        <v>34</v>
      </c>
    </row>
    <row r="673" spans="1:34" x14ac:dyDescent="0.2">
      <c r="A673" t="s">
        <v>192</v>
      </c>
      <c r="B673" t="s">
        <v>193</v>
      </c>
      <c r="C673">
        <v>0</v>
      </c>
      <c r="D673" t="s">
        <v>34</v>
      </c>
      <c r="E673" t="s">
        <v>198</v>
      </c>
      <c r="F673" t="s">
        <v>34</v>
      </c>
      <c r="G673" t="s">
        <v>34</v>
      </c>
      <c r="H673" t="s">
        <v>34</v>
      </c>
      <c r="I673" t="s">
        <v>34</v>
      </c>
      <c r="J673" t="s">
        <v>34</v>
      </c>
      <c r="K673" t="s">
        <v>34</v>
      </c>
      <c r="L673" t="s">
        <v>34</v>
      </c>
      <c r="M673" t="s">
        <v>34</v>
      </c>
      <c r="N673" t="s">
        <v>34</v>
      </c>
      <c r="O673">
        <v>9</v>
      </c>
      <c r="P673" t="s">
        <v>34</v>
      </c>
      <c r="Q673">
        <v>25</v>
      </c>
      <c r="R673">
        <v>15</v>
      </c>
      <c r="S673" t="s">
        <v>34</v>
      </c>
      <c r="T673">
        <v>20</v>
      </c>
      <c r="U673" t="s">
        <v>34</v>
      </c>
      <c r="V673" t="s">
        <v>34</v>
      </c>
      <c r="W673">
        <v>25</v>
      </c>
      <c r="X673">
        <v>0</v>
      </c>
      <c r="Y673">
        <v>47.5</v>
      </c>
      <c r="Z673">
        <v>2.5</v>
      </c>
      <c r="AA673">
        <v>803</v>
      </c>
      <c r="AB673">
        <v>193</v>
      </c>
      <c r="AC673">
        <f>([1]!Table5[[#This Row],[STDEV Nanofiber diameter '[nm']]]/[1]!Table5[[#This Row],[AVG Nanofiber diameter '[nm'] ]])*100</f>
        <v>1</v>
      </c>
      <c r="AD673" t="s">
        <v>34</v>
      </c>
      <c r="AE673" t="s">
        <v>127</v>
      </c>
      <c r="AF673" t="s">
        <v>36</v>
      </c>
      <c r="AG673" t="s">
        <v>34</v>
      </c>
      <c r="AH673" t="s">
        <v>34</v>
      </c>
    </row>
    <row r="674" spans="1:34" x14ac:dyDescent="0.2">
      <c r="A674" t="s">
        <v>192</v>
      </c>
      <c r="B674" t="s">
        <v>193</v>
      </c>
      <c r="C674">
        <v>0</v>
      </c>
      <c r="D674" t="s">
        <v>34</v>
      </c>
      <c r="E674" t="s">
        <v>199</v>
      </c>
      <c r="F674" t="s">
        <v>34</v>
      </c>
      <c r="G674" t="s">
        <v>34</v>
      </c>
      <c r="H674" t="s">
        <v>34</v>
      </c>
      <c r="I674" t="s">
        <v>34</v>
      </c>
      <c r="J674" t="s">
        <v>34</v>
      </c>
      <c r="K674" t="s">
        <v>34</v>
      </c>
      <c r="L674" t="s">
        <v>34</v>
      </c>
      <c r="M674" t="s">
        <v>34</v>
      </c>
      <c r="N674" t="s">
        <v>34</v>
      </c>
      <c r="O674">
        <v>1.8</v>
      </c>
      <c r="P674" t="s">
        <v>34</v>
      </c>
      <c r="Q674">
        <v>22</v>
      </c>
      <c r="R674">
        <v>15</v>
      </c>
      <c r="S674" t="s">
        <v>34</v>
      </c>
      <c r="T674">
        <v>20</v>
      </c>
      <c r="U674" t="s">
        <v>34</v>
      </c>
      <c r="V674" t="s">
        <v>34</v>
      </c>
      <c r="W674">
        <v>25</v>
      </c>
      <c r="X674">
        <v>0</v>
      </c>
      <c r="Y674">
        <v>47.5</v>
      </c>
      <c r="Z674">
        <v>2.5</v>
      </c>
      <c r="AA674">
        <v>238</v>
      </c>
      <c r="AB674">
        <v>87</v>
      </c>
      <c r="AC674">
        <f>([1]!Table5[[#This Row],[STDEV Nanofiber diameter '[nm']]]/[1]!Table5[[#This Row],[AVG Nanofiber diameter '[nm'] ]])*100</f>
        <v>2.0408163265306123</v>
      </c>
      <c r="AD674" t="s">
        <v>34</v>
      </c>
      <c r="AE674" t="s">
        <v>133</v>
      </c>
      <c r="AF674" t="s">
        <v>36</v>
      </c>
      <c r="AG674" t="s">
        <v>34</v>
      </c>
      <c r="AH674" t="s">
        <v>34</v>
      </c>
    </row>
    <row r="675" spans="1:34" x14ac:dyDescent="0.2">
      <c r="A675" t="s">
        <v>192</v>
      </c>
      <c r="B675" t="s">
        <v>193</v>
      </c>
      <c r="C675">
        <v>0</v>
      </c>
      <c r="D675" t="s">
        <v>34</v>
      </c>
      <c r="E675" t="s">
        <v>200</v>
      </c>
      <c r="F675" t="s">
        <v>34</v>
      </c>
      <c r="G675" t="s">
        <v>34</v>
      </c>
      <c r="H675" t="s">
        <v>34</v>
      </c>
      <c r="I675" t="s">
        <v>34</v>
      </c>
      <c r="J675" t="s">
        <v>34</v>
      </c>
      <c r="K675" t="s">
        <v>34</v>
      </c>
      <c r="L675" t="s">
        <v>34</v>
      </c>
      <c r="M675" t="s">
        <v>34</v>
      </c>
      <c r="N675" t="s">
        <v>34</v>
      </c>
      <c r="O675">
        <v>9</v>
      </c>
      <c r="P675" t="s">
        <v>34</v>
      </c>
      <c r="Q675">
        <v>22</v>
      </c>
      <c r="R675">
        <v>15</v>
      </c>
      <c r="S675" t="s">
        <v>34</v>
      </c>
      <c r="T675">
        <v>25</v>
      </c>
      <c r="U675" t="s">
        <v>34</v>
      </c>
      <c r="V675" t="s">
        <v>34</v>
      </c>
      <c r="W675">
        <v>25</v>
      </c>
      <c r="X675">
        <v>0</v>
      </c>
      <c r="Y675">
        <v>47.5</v>
      </c>
      <c r="Z675">
        <v>2.5</v>
      </c>
      <c r="AA675">
        <v>86</v>
      </c>
      <c r="AB675">
        <v>29</v>
      </c>
      <c r="AC675">
        <f>([1]!Table5[[#This Row],[STDEV Nanofiber diameter '[nm']]]/[1]!Table5[[#This Row],[AVG Nanofiber diameter '[nm'] ]])*100</f>
        <v>1.0752688172043012</v>
      </c>
      <c r="AD675" t="s">
        <v>34</v>
      </c>
      <c r="AE675" t="s">
        <v>1123</v>
      </c>
      <c r="AF675" t="s">
        <v>36</v>
      </c>
      <c r="AG675" t="s">
        <v>34</v>
      </c>
      <c r="AH675" t="s">
        <v>34</v>
      </c>
    </row>
    <row r="676" spans="1:34" x14ac:dyDescent="0.2">
      <c r="A676" t="s">
        <v>192</v>
      </c>
      <c r="B676" t="s">
        <v>193</v>
      </c>
      <c r="C676">
        <v>0</v>
      </c>
      <c r="D676" t="s">
        <v>34</v>
      </c>
      <c r="E676" t="s">
        <v>201</v>
      </c>
      <c r="F676" t="s">
        <v>34</v>
      </c>
      <c r="G676" t="s">
        <v>34</v>
      </c>
      <c r="H676" t="s">
        <v>34</v>
      </c>
      <c r="I676" t="s">
        <v>34</v>
      </c>
      <c r="J676" t="s">
        <v>34</v>
      </c>
      <c r="K676" t="s">
        <v>34</v>
      </c>
      <c r="L676" t="s">
        <v>34</v>
      </c>
      <c r="M676" t="s">
        <v>34</v>
      </c>
      <c r="N676" t="s">
        <v>34</v>
      </c>
      <c r="O676">
        <v>1.8</v>
      </c>
      <c r="P676" t="s">
        <v>34</v>
      </c>
      <c r="Q676">
        <v>20</v>
      </c>
      <c r="R676">
        <v>15</v>
      </c>
      <c r="S676" t="s">
        <v>34</v>
      </c>
      <c r="T676">
        <v>25</v>
      </c>
      <c r="U676" t="s">
        <v>34</v>
      </c>
      <c r="V676" t="s">
        <v>34</v>
      </c>
      <c r="W676">
        <v>25</v>
      </c>
      <c r="X676">
        <v>0</v>
      </c>
      <c r="Y676">
        <v>47.5</v>
      </c>
      <c r="Z676">
        <v>2.5</v>
      </c>
      <c r="AA676">
        <v>223</v>
      </c>
      <c r="AB676">
        <v>69</v>
      </c>
      <c r="AC676">
        <f>([1]!Table5[[#This Row],[STDEV Nanofiber diameter '[nm']]]/[1]!Table5[[#This Row],[AVG Nanofiber diameter '[nm'] ]])*100</f>
        <v>2.0202020202020203</v>
      </c>
      <c r="AD676" t="s">
        <v>34</v>
      </c>
      <c r="AE676" t="s">
        <v>130</v>
      </c>
      <c r="AF676" t="s">
        <v>36</v>
      </c>
      <c r="AG676" t="s">
        <v>34</v>
      </c>
      <c r="AH676" t="s">
        <v>34</v>
      </c>
    </row>
    <row r="677" spans="1:34" x14ac:dyDescent="0.2">
      <c r="A677" t="s">
        <v>192</v>
      </c>
      <c r="B677" t="s">
        <v>193</v>
      </c>
      <c r="C677">
        <v>0</v>
      </c>
      <c r="D677" t="s">
        <v>34</v>
      </c>
      <c r="E677" t="s">
        <v>202</v>
      </c>
      <c r="F677" t="s">
        <v>34</v>
      </c>
      <c r="G677" t="s">
        <v>34</v>
      </c>
      <c r="H677" t="s">
        <v>34</v>
      </c>
      <c r="I677" t="s">
        <v>34</v>
      </c>
      <c r="J677" t="s">
        <v>34</v>
      </c>
      <c r="K677" t="s">
        <v>34</v>
      </c>
      <c r="L677" t="s">
        <v>34</v>
      </c>
      <c r="M677" t="s">
        <v>34</v>
      </c>
      <c r="N677" t="s">
        <v>34</v>
      </c>
      <c r="O677">
        <v>5.4</v>
      </c>
      <c r="P677" t="s">
        <v>34</v>
      </c>
      <c r="Q677">
        <v>25</v>
      </c>
      <c r="R677">
        <v>15</v>
      </c>
      <c r="S677" t="s">
        <v>34</v>
      </c>
      <c r="T677">
        <v>25</v>
      </c>
      <c r="U677" t="s">
        <v>34</v>
      </c>
      <c r="V677" t="s">
        <v>34</v>
      </c>
      <c r="W677">
        <v>25</v>
      </c>
      <c r="X677">
        <v>0</v>
      </c>
      <c r="Y677">
        <v>47.5</v>
      </c>
      <c r="Z677">
        <v>2.5</v>
      </c>
      <c r="AA677">
        <v>2500</v>
      </c>
      <c r="AB677">
        <v>338</v>
      </c>
      <c r="AC677">
        <f>([1]!Table5[[#This Row],[STDEV Nanofiber diameter '[nm']]]/[1]!Table5[[#This Row],[AVG Nanofiber diameter '[nm'] ]])*100</f>
        <v>0.90090090090090091</v>
      </c>
      <c r="AD677" t="s">
        <v>34</v>
      </c>
      <c r="AE677" t="s">
        <v>203</v>
      </c>
      <c r="AF677" t="s">
        <v>36</v>
      </c>
      <c r="AG677" t="s">
        <v>34</v>
      </c>
      <c r="AH677" t="s">
        <v>34</v>
      </c>
    </row>
    <row r="678" spans="1:34" x14ac:dyDescent="0.2">
      <c r="A678" t="s">
        <v>192</v>
      </c>
      <c r="B678" t="s">
        <v>193</v>
      </c>
      <c r="C678">
        <v>0</v>
      </c>
      <c r="D678" t="s">
        <v>34</v>
      </c>
      <c r="E678" t="s">
        <v>204</v>
      </c>
      <c r="F678" t="s">
        <v>34</v>
      </c>
      <c r="G678" t="s">
        <v>34</v>
      </c>
      <c r="H678" t="s">
        <v>34</v>
      </c>
      <c r="I678" t="s">
        <v>34</v>
      </c>
      <c r="J678" t="s">
        <v>34</v>
      </c>
      <c r="K678" t="s">
        <v>34</v>
      </c>
      <c r="L678" t="s">
        <v>34</v>
      </c>
      <c r="M678" t="s">
        <v>34</v>
      </c>
      <c r="N678" t="s">
        <v>34</v>
      </c>
      <c r="O678">
        <v>5.4</v>
      </c>
      <c r="P678" t="s">
        <v>34</v>
      </c>
      <c r="Q678">
        <v>22</v>
      </c>
      <c r="R678">
        <v>15</v>
      </c>
      <c r="S678" t="s">
        <v>34</v>
      </c>
      <c r="T678">
        <v>15</v>
      </c>
      <c r="U678" t="s">
        <v>34</v>
      </c>
      <c r="V678" t="s">
        <v>34</v>
      </c>
      <c r="W678">
        <v>25</v>
      </c>
      <c r="X678">
        <v>0</v>
      </c>
      <c r="Y678">
        <v>47.5</v>
      </c>
      <c r="Z678">
        <v>2.5</v>
      </c>
      <c r="AA678">
        <v>0</v>
      </c>
      <c r="AB678">
        <v>0</v>
      </c>
      <c r="AC678" t="s">
        <v>34</v>
      </c>
      <c r="AD678" t="s">
        <v>34</v>
      </c>
      <c r="AE678" t="s">
        <v>1123</v>
      </c>
      <c r="AF678" t="s">
        <v>36</v>
      </c>
      <c r="AG678" t="s">
        <v>34</v>
      </c>
      <c r="AH678" t="s">
        <v>34</v>
      </c>
    </row>
    <row r="679" spans="1:34" x14ac:dyDescent="0.2">
      <c r="A679" t="s">
        <v>192</v>
      </c>
      <c r="B679" t="s">
        <v>193</v>
      </c>
      <c r="C679">
        <v>0</v>
      </c>
      <c r="D679" t="s">
        <v>34</v>
      </c>
      <c r="E679" t="s">
        <v>205</v>
      </c>
      <c r="F679" t="s">
        <v>34</v>
      </c>
      <c r="G679" t="s">
        <v>34</v>
      </c>
      <c r="H679" t="s">
        <v>34</v>
      </c>
      <c r="I679" t="s">
        <v>34</v>
      </c>
      <c r="J679" t="s">
        <v>34</v>
      </c>
      <c r="K679" t="s">
        <v>34</v>
      </c>
      <c r="L679" t="s">
        <v>34</v>
      </c>
      <c r="M679" t="s">
        <v>34</v>
      </c>
      <c r="N679" t="s">
        <v>34</v>
      </c>
      <c r="O679">
        <v>9</v>
      </c>
      <c r="P679" t="s">
        <v>34</v>
      </c>
      <c r="Q679">
        <v>20</v>
      </c>
      <c r="R679">
        <v>15</v>
      </c>
      <c r="S679" t="s">
        <v>34</v>
      </c>
      <c r="T679">
        <v>15</v>
      </c>
      <c r="U679" t="s">
        <v>34</v>
      </c>
      <c r="V679" t="s">
        <v>34</v>
      </c>
      <c r="W679">
        <v>25</v>
      </c>
      <c r="X679">
        <v>0</v>
      </c>
      <c r="Y679">
        <v>47.5</v>
      </c>
      <c r="Z679">
        <v>2.5</v>
      </c>
      <c r="AA679">
        <v>1000</v>
      </c>
      <c r="AB679">
        <v>267</v>
      </c>
      <c r="AC679">
        <f>([1]!Table5[[#This Row],[STDEV Nanofiber diameter '[nm']]]/[1]!Table5[[#This Row],[AVG Nanofiber diameter '[nm'] ]])*100</f>
        <v>29.914529914529915</v>
      </c>
      <c r="AD679" t="s">
        <v>34</v>
      </c>
      <c r="AE679" t="s">
        <v>131</v>
      </c>
      <c r="AF679" t="s">
        <v>36</v>
      </c>
      <c r="AG679" t="s">
        <v>34</v>
      </c>
      <c r="AH679" t="s">
        <v>34</v>
      </c>
    </row>
    <row r="680" spans="1:34" x14ac:dyDescent="0.2">
      <c r="A680" t="s">
        <v>192</v>
      </c>
      <c r="B680" t="s">
        <v>193</v>
      </c>
      <c r="C680">
        <v>0</v>
      </c>
      <c r="D680" t="s">
        <v>34</v>
      </c>
      <c r="E680" t="s">
        <v>206</v>
      </c>
      <c r="F680" t="s">
        <v>34</v>
      </c>
      <c r="G680" t="s">
        <v>34</v>
      </c>
      <c r="H680" t="s">
        <v>34</v>
      </c>
      <c r="I680" t="s">
        <v>34</v>
      </c>
      <c r="J680" t="s">
        <v>34</v>
      </c>
      <c r="K680" t="s">
        <v>34</v>
      </c>
      <c r="L680" t="s">
        <v>34</v>
      </c>
      <c r="M680" t="s">
        <v>34</v>
      </c>
      <c r="N680" t="s">
        <v>34</v>
      </c>
      <c r="O680">
        <v>1.8</v>
      </c>
      <c r="P680" t="s">
        <v>34</v>
      </c>
      <c r="Q680">
        <v>25</v>
      </c>
      <c r="R680">
        <v>15</v>
      </c>
      <c r="S680" t="s">
        <v>34</v>
      </c>
      <c r="T680">
        <v>15</v>
      </c>
      <c r="U680" t="s">
        <v>34</v>
      </c>
      <c r="V680" t="s">
        <v>34</v>
      </c>
      <c r="W680">
        <v>25</v>
      </c>
      <c r="X680">
        <v>0</v>
      </c>
      <c r="Y680">
        <v>47.5</v>
      </c>
      <c r="Z680">
        <v>2.5</v>
      </c>
      <c r="AA680">
        <v>1500</v>
      </c>
      <c r="AB680">
        <v>304</v>
      </c>
      <c r="AC680">
        <f>([1]!Table5[[#This Row],[STDEV Nanofiber diameter '[nm']]]/[1]!Table5[[#This Row],[AVG Nanofiber diameter '[nm'] ]])*100</f>
        <v>22.1</v>
      </c>
      <c r="AD680" t="s">
        <v>34</v>
      </c>
      <c r="AE680" t="s">
        <v>129</v>
      </c>
      <c r="AF680" t="s">
        <v>36</v>
      </c>
      <c r="AG680" t="s">
        <v>34</v>
      </c>
      <c r="AH680" t="s">
        <v>34</v>
      </c>
    </row>
    <row r="681" spans="1:34" x14ac:dyDescent="0.2">
      <c r="A681" t="s">
        <v>192</v>
      </c>
      <c r="B681" t="s">
        <v>193</v>
      </c>
      <c r="C681">
        <v>0</v>
      </c>
      <c r="D681" t="s">
        <v>34</v>
      </c>
      <c r="E681" t="s">
        <v>207</v>
      </c>
      <c r="F681" t="s">
        <v>34</v>
      </c>
      <c r="G681" t="s">
        <v>34</v>
      </c>
      <c r="H681" t="s">
        <v>34</v>
      </c>
      <c r="I681" t="s">
        <v>34</v>
      </c>
      <c r="J681" t="s">
        <v>34</v>
      </c>
      <c r="K681" t="s">
        <v>34</v>
      </c>
      <c r="L681" t="s">
        <v>34</v>
      </c>
      <c r="M681" t="s">
        <v>34</v>
      </c>
      <c r="N681" t="s">
        <v>34</v>
      </c>
      <c r="O681">
        <v>1.8</v>
      </c>
      <c r="P681" t="s">
        <v>34</v>
      </c>
      <c r="Q681">
        <v>20</v>
      </c>
      <c r="R681">
        <v>15</v>
      </c>
      <c r="S681" t="s">
        <v>34</v>
      </c>
      <c r="T681">
        <v>20</v>
      </c>
      <c r="U681" t="s">
        <v>34</v>
      </c>
      <c r="V681" t="s">
        <v>34</v>
      </c>
      <c r="W681">
        <v>25</v>
      </c>
      <c r="X681">
        <v>0</v>
      </c>
      <c r="Y681">
        <v>47.5</v>
      </c>
      <c r="Z681">
        <v>2.5</v>
      </c>
      <c r="AA681">
        <v>217</v>
      </c>
      <c r="AB681">
        <v>81</v>
      </c>
      <c r="AC681">
        <f>([1]!Table5[[#This Row],[STDEV Nanofiber diameter '[nm']]]/[1]!Table5[[#This Row],[AVG Nanofiber diameter '[nm'] ]])*100</f>
        <v>25.423728813559322</v>
      </c>
      <c r="AD681" t="s">
        <v>34</v>
      </c>
      <c r="AE681" t="s">
        <v>133</v>
      </c>
      <c r="AF681" t="s">
        <v>36</v>
      </c>
      <c r="AG681" t="s">
        <v>34</v>
      </c>
      <c r="AH681" t="s">
        <v>34</v>
      </c>
    </row>
    <row r="682" spans="1:34" x14ac:dyDescent="0.2">
      <c r="A682" t="s">
        <v>192</v>
      </c>
      <c r="B682" t="s">
        <v>193</v>
      </c>
      <c r="C682">
        <v>0</v>
      </c>
      <c r="D682" t="s">
        <v>34</v>
      </c>
      <c r="E682" t="s">
        <v>208</v>
      </c>
      <c r="F682" t="s">
        <v>34</v>
      </c>
      <c r="G682" t="s">
        <v>34</v>
      </c>
      <c r="H682" t="s">
        <v>34</v>
      </c>
      <c r="I682" t="s">
        <v>34</v>
      </c>
      <c r="J682" t="s">
        <v>34</v>
      </c>
      <c r="K682" t="s">
        <v>34</v>
      </c>
      <c r="L682" t="s">
        <v>34</v>
      </c>
      <c r="M682" t="s">
        <v>34</v>
      </c>
      <c r="N682" t="s">
        <v>34</v>
      </c>
      <c r="O682">
        <v>5.4</v>
      </c>
      <c r="P682" t="s">
        <v>34</v>
      </c>
      <c r="Q682">
        <v>25</v>
      </c>
      <c r="R682">
        <v>15</v>
      </c>
      <c r="S682" t="s">
        <v>34</v>
      </c>
      <c r="T682">
        <v>20</v>
      </c>
      <c r="U682" t="s">
        <v>34</v>
      </c>
      <c r="V682" t="s">
        <v>34</v>
      </c>
      <c r="W682">
        <v>25</v>
      </c>
      <c r="X682">
        <v>0</v>
      </c>
      <c r="Y682">
        <v>47.5</v>
      </c>
      <c r="Z682">
        <v>2.5</v>
      </c>
      <c r="AA682">
        <v>152</v>
      </c>
      <c r="AB682">
        <v>54</v>
      </c>
      <c r="AC682">
        <f>([1]!Table5[[#This Row],[STDEV Nanofiber diameter '[nm']]]/[1]!Table5[[#This Row],[AVG Nanofiber diameter '[nm'] ]])*100</f>
        <v>24.034869240348691</v>
      </c>
      <c r="AD682" t="s">
        <v>34</v>
      </c>
      <c r="AE682" t="s">
        <v>130</v>
      </c>
      <c r="AF682" t="s">
        <v>36</v>
      </c>
      <c r="AG682" t="s">
        <v>34</v>
      </c>
      <c r="AH682" t="s">
        <v>34</v>
      </c>
    </row>
    <row r="683" spans="1:34" x14ac:dyDescent="0.2">
      <c r="A683" t="s">
        <v>192</v>
      </c>
      <c r="B683" t="s">
        <v>193</v>
      </c>
      <c r="C683">
        <v>0</v>
      </c>
      <c r="D683" t="s">
        <v>34</v>
      </c>
      <c r="E683" t="s">
        <v>209</v>
      </c>
      <c r="F683" t="s">
        <v>34</v>
      </c>
      <c r="G683" t="s">
        <v>34</v>
      </c>
      <c r="H683" t="s">
        <v>34</v>
      </c>
      <c r="I683" t="s">
        <v>34</v>
      </c>
      <c r="J683" t="s">
        <v>34</v>
      </c>
      <c r="K683" t="s">
        <v>34</v>
      </c>
      <c r="L683" t="s">
        <v>34</v>
      </c>
      <c r="M683" t="s">
        <v>34</v>
      </c>
      <c r="N683" t="s">
        <v>34</v>
      </c>
      <c r="O683">
        <v>9</v>
      </c>
      <c r="P683" t="s">
        <v>34</v>
      </c>
      <c r="Q683">
        <v>22</v>
      </c>
      <c r="R683">
        <v>15</v>
      </c>
      <c r="S683" t="s">
        <v>34</v>
      </c>
      <c r="T683">
        <v>20</v>
      </c>
      <c r="U683" t="s">
        <v>34</v>
      </c>
      <c r="V683" t="s">
        <v>34</v>
      </c>
      <c r="W683">
        <v>25</v>
      </c>
      <c r="X683">
        <v>0</v>
      </c>
      <c r="Y683">
        <v>47.5</v>
      </c>
      <c r="Z683">
        <v>2.5</v>
      </c>
      <c r="AA683">
        <v>2550</v>
      </c>
      <c r="AB683">
        <v>353</v>
      </c>
      <c r="AC683">
        <f>([1]!Table5[[#This Row],[STDEV Nanofiber diameter '[nm']]]/[1]!Table5[[#This Row],[AVG Nanofiber diameter '[nm'] ]])*100</f>
        <v>36.554621848739494</v>
      </c>
      <c r="AD683" t="s">
        <v>34</v>
      </c>
      <c r="AE683" t="s">
        <v>210</v>
      </c>
      <c r="AF683" t="s">
        <v>36</v>
      </c>
      <c r="AG683" t="s">
        <v>34</v>
      </c>
      <c r="AH683" t="s">
        <v>34</v>
      </c>
    </row>
    <row r="684" spans="1:34" x14ac:dyDescent="0.2">
      <c r="A684" t="s">
        <v>192</v>
      </c>
      <c r="B684" t="s">
        <v>193</v>
      </c>
      <c r="C684">
        <v>0</v>
      </c>
      <c r="D684" t="s">
        <v>34</v>
      </c>
      <c r="E684" t="s">
        <v>211</v>
      </c>
      <c r="F684" t="s">
        <v>34</v>
      </c>
      <c r="G684" t="s">
        <v>34</v>
      </c>
      <c r="H684" t="s">
        <v>34</v>
      </c>
      <c r="I684" t="s">
        <v>34</v>
      </c>
      <c r="J684" t="s">
        <v>34</v>
      </c>
      <c r="K684" t="s">
        <v>34</v>
      </c>
      <c r="L684" t="s">
        <v>34</v>
      </c>
      <c r="M684" t="s">
        <v>34</v>
      </c>
      <c r="N684" t="s">
        <v>34</v>
      </c>
      <c r="O684">
        <v>9</v>
      </c>
      <c r="P684" t="s">
        <v>34</v>
      </c>
      <c r="Q684">
        <v>25</v>
      </c>
      <c r="R684">
        <v>15</v>
      </c>
      <c r="S684" t="s">
        <v>34</v>
      </c>
      <c r="T684">
        <v>25</v>
      </c>
      <c r="U684" t="s">
        <v>34</v>
      </c>
      <c r="V684" t="s">
        <v>34</v>
      </c>
      <c r="W684">
        <v>25</v>
      </c>
      <c r="X684">
        <v>0</v>
      </c>
      <c r="Y684">
        <v>47.5</v>
      </c>
      <c r="Z684">
        <v>2.5</v>
      </c>
      <c r="AA684">
        <v>0</v>
      </c>
      <c r="AB684">
        <v>0</v>
      </c>
      <c r="AC684" t="s">
        <v>34</v>
      </c>
      <c r="AD684" t="s">
        <v>34</v>
      </c>
      <c r="AE684" t="s">
        <v>1123</v>
      </c>
      <c r="AF684" t="s">
        <v>36</v>
      </c>
      <c r="AG684" t="s">
        <v>34</v>
      </c>
      <c r="AH684" t="s">
        <v>34</v>
      </c>
    </row>
    <row r="685" spans="1:34" x14ac:dyDescent="0.2">
      <c r="A685" t="s">
        <v>192</v>
      </c>
      <c r="B685" t="s">
        <v>193</v>
      </c>
      <c r="C685">
        <v>0</v>
      </c>
      <c r="D685" t="s">
        <v>34</v>
      </c>
      <c r="E685" t="s">
        <v>212</v>
      </c>
      <c r="F685" t="s">
        <v>34</v>
      </c>
      <c r="G685" t="s">
        <v>34</v>
      </c>
      <c r="H685" t="s">
        <v>34</v>
      </c>
      <c r="I685" t="s">
        <v>34</v>
      </c>
      <c r="J685" t="s">
        <v>34</v>
      </c>
      <c r="K685" t="s">
        <v>34</v>
      </c>
      <c r="L685" t="s">
        <v>34</v>
      </c>
      <c r="M685" t="s">
        <v>34</v>
      </c>
      <c r="N685" t="s">
        <v>34</v>
      </c>
      <c r="O685">
        <v>1.8</v>
      </c>
      <c r="P685" t="s">
        <v>34</v>
      </c>
      <c r="Q685">
        <v>22</v>
      </c>
      <c r="R685">
        <v>15</v>
      </c>
      <c r="S685" t="s">
        <v>34</v>
      </c>
      <c r="T685">
        <v>25</v>
      </c>
      <c r="U685" t="s">
        <v>34</v>
      </c>
      <c r="V685" t="s">
        <v>34</v>
      </c>
      <c r="W685">
        <v>25</v>
      </c>
      <c r="X685">
        <v>0</v>
      </c>
      <c r="Y685">
        <v>47.5</v>
      </c>
      <c r="Z685">
        <v>2.5</v>
      </c>
      <c r="AA685">
        <v>845</v>
      </c>
      <c r="AB685">
        <v>202</v>
      </c>
      <c r="AC685">
        <f>([1]!Table5[[#This Row],[STDEV Nanofiber diameter '[nm']]]/[1]!Table5[[#This Row],[AVG Nanofiber diameter '[nm'] ]])*100</f>
        <v>30.941704035874441</v>
      </c>
      <c r="AD685" t="s">
        <v>34</v>
      </c>
      <c r="AE685" t="s">
        <v>135</v>
      </c>
      <c r="AF685" t="s">
        <v>36</v>
      </c>
      <c r="AG685" t="s">
        <v>34</v>
      </c>
      <c r="AH685" t="s">
        <v>34</v>
      </c>
    </row>
    <row r="686" spans="1:34" x14ac:dyDescent="0.2">
      <c r="A686" t="s">
        <v>192</v>
      </c>
      <c r="B686" t="s">
        <v>193</v>
      </c>
      <c r="C686">
        <v>0</v>
      </c>
      <c r="D686" t="s">
        <v>34</v>
      </c>
      <c r="E686" t="s">
        <v>213</v>
      </c>
      <c r="F686" t="s">
        <v>34</v>
      </c>
      <c r="G686" t="s">
        <v>34</v>
      </c>
      <c r="H686" t="s">
        <v>34</v>
      </c>
      <c r="I686" t="s">
        <v>34</v>
      </c>
      <c r="J686" t="s">
        <v>34</v>
      </c>
      <c r="K686" t="s">
        <v>34</v>
      </c>
      <c r="L686" t="s">
        <v>34</v>
      </c>
      <c r="M686" t="s">
        <v>34</v>
      </c>
      <c r="N686" t="s">
        <v>34</v>
      </c>
      <c r="O686">
        <v>5.4</v>
      </c>
      <c r="P686" t="s">
        <v>34</v>
      </c>
      <c r="Q686">
        <v>20</v>
      </c>
      <c r="R686">
        <v>15</v>
      </c>
      <c r="S686" t="s">
        <v>34</v>
      </c>
      <c r="T686">
        <v>25</v>
      </c>
      <c r="U686" t="s">
        <v>34</v>
      </c>
      <c r="V686" t="s">
        <v>34</v>
      </c>
      <c r="W686">
        <v>25</v>
      </c>
      <c r="X686">
        <v>0</v>
      </c>
      <c r="Y686">
        <v>47.5</v>
      </c>
      <c r="Z686">
        <v>2.5</v>
      </c>
      <c r="AA686">
        <v>1560</v>
      </c>
      <c r="AB686">
        <v>238</v>
      </c>
      <c r="AC686">
        <f>([1]!Table5[[#This Row],[STDEV Nanofiber diameter '[nm']]]/[1]!Table5[[#This Row],[AVG Nanofiber diameter '[nm'] ]])*100</f>
        <v>13.52</v>
      </c>
      <c r="AD686" t="s">
        <v>34</v>
      </c>
      <c r="AE686" t="s">
        <v>129</v>
      </c>
      <c r="AF686" t="s">
        <v>36</v>
      </c>
      <c r="AG686" t="s">
        <v>34</v>
      </c>
      <c r="AH686" t="s">
        <v>34</v>
      </c>
    </row>
    <row r="687" spans="1:34" x14ac:dyDescent="0.2">
      <c r="A687" t="s">
        <v>158</v>
      </c>
      <c r="B687" t="s">
        <v>163</v>
      </c>
      <c r="C687">
        <v>0</v>
      </c>
      <c r="D687" t="s">
        <v>34</v>
      </c>
      <c r="E687" t="s">
        <v>164</v>
      </c>
      <c r="F687" t="s">
        <v>34</v>
      </c>
      <c r="G687" t="s">
        <v>34</v>
      </c>
      <c r="H687" t="s">
        <v>34</v>
      </c>
      <c r="I687" t="s">
        <v>34</v>
      </c>
      <c r="J687" t="s">
        <v>34</v>
      </c>
      <c r="K687" t="s">
        <v>34</v>
      </c>
      <c r="L687" t="s">
        <v>34</v>
      </c>
      <c r="M687" t="s">
        <v>34</v>
      </c>
      <c r="N687" t="s">
        <v>34</v>
      </c>
      <c r="O687">
        <v>0.6</v>
      </c>
      <c r="P687" t="s">
        <v>34</v>
      </c>
      <c r="Q687">
        <v>20</v>
      </c>
      <c r="R687">
        <v>18</v>
      </c>
      <c r="S687" t="s">
        <v>34</v>
      </c>
      <c r="T687">
        <v>20</v>
      </c>
      <c r="U687" t="s">
        <v>34</v>
      </c>
      <c r="V687" t="s">
        <v>34</v>
      </c>
      <c r="W687">
        <f t="shared" ref="W687:W694" si="19">AVERAGE(22.25)</f>
        <v>22.25</v>
      </c>
      <c r="X687">
        <f t="shared" ref="X687:X694" si="20">_xlfn.STDEV.P(22.25)</f>
        <v>0</v>
      </c>
      <c r="Y687">
        <v>4</v>
      </c>
      <c r="Z687">
        <v>1</v>
      </c>
      <c r="AA687">
        <v>252</v>
      </c>
      <c r="AB687">
        <v>39</v>
      </c>
      <c r="AC687" t="e">
        <f>([1]!Table5[[#This Row],[STDEV Nanofiber diameter '[nm']]]/[1]!Table5[[#This Row],[AVG Nanofiber diameter '[nm'] ]])*100</f>
        <v>#DIV/0!</v>
      </c>
      <c r="AD687" t="s">
        <v>34</v>
      </c>
      <c r="AE687" t="s">
        <v>135</v>
      </c>
      <c r="AF687" t="s">
        <v>36</v>
      </c>
      <c r="AG687" t="s">
        <v>34</v>
      </c>
      <c r="AH687" t="s">
        <v>34</v>
      </c>
    </row>
    <row r="688" spans="1:34" x14ac:dyDescent="0.2">
      <c r="A688" t="s">
        <v>158</v>
      </c>
      <c r="B688" t="s">
        <v>163</v>
      </c>
      <c r="C688">
        <v>0</v>
      </c>
      <c r="D688" t="s">
        <v>34</v>
      </c>
      <c r="E688" t="s">
        <v>164</v>
      </c>
      <c r="F688" t="s">
        <v>34</v>
      </c>
      <c r="G688" t="s">
        <v>34</v>
      </c>
      <c r="H688" t="s">
        <v>34</v>
      </c>
      <c r="I688" t="s">
        <v>34</v>
      </c>
      <c r="J688" t="s">
        <v>34</v>
      </c>
      <c r="K688" t="s">
        <v>34</v>
      </c>
      <c r="L688" t="s">
        <v>34</v>
      </c>
      <c r="M688" t="s">
        <v>34</v>
      </c>
      <c r="N688" t="s">
        <v>34</v>
      </c>
      <c r="O688">
        <v>0.6</v>
      </c>
      <c r="P688" t="s">
        <v>34</v>
      </c>
      <c r="Q688">
        <v>20</v>
      </c>
      <c r="R688">
        <v>18</v>
      </c>
      <c r="S688" t="s">
        <v>34</v>
      </c>
      <c r="T688">
        <v>20</v>
      </c>
      <c r="U688" t="s">
        <v>34</v>
      </c>
      <c r="V688" t="s">
        <v>34</v>
      </c>
      <c r="W688">
        <f t="shared" si="19"/>
        <v>22.25</v>
      </c>
      <c r="X688">
        <f t="shared" si="20"/>
        <v>0</v>
      </c>
      <c r="Y688">
        <v>10</v>
      </c>
      <c r="Z688">
        <v>1</v>
      </c>
      <c r="AA688">
        <v>225</v>
      </c>
      <c r="AB688">
        <v>44</v>
      </c>
      <c r="AC688">
        <f>([1]!Table5[[#This Row],[STDEV Nanofiber diameter '[nm']]]/[1]!Table5[[#This Row],[AVG Nanofiber diameter '[nm'] ]])*100</f>
        <v>26.700000000000003</v>
      </c>
      <c r="AD688" t="s">
        <v>34</v>
      </c>
      <c r="AE688" t="s">
        <v>135</v>
      </c>
      <c r="AF688" t="s">
        <v>36</v>
      </c>
      <c r="AG688" t="s">
        <v>34</v>
      </c>
      <c r="AH688" t="s">
        <v>34</v>
      </c>
    </row>
    <row r="689" spans="1:34" x14ac:dyDescent="0.2">
      <c r="A689" t="s">
        <v>158</v>
      </c>
      <c r="B689" t="s">
        <v>163</v>
      </c>
      <c r="C689">
        <v>0</v>
      </c>
      <c r="D689" t="s">
        <v>34</v>
      </c>
      <c r="E689" t="s">
        <v>164</v>
      </c>
      <c r="F689" t="s">
        <v>34</v>
      </c>
      <c r="G689" t="s">
        <v>34</v>
      </c>
      <c r="H689" t="s">
        <v>34</v>
      </c>
      <c r="I689" t="s">
        <v>34</v>
      </c>
      <c r="J689" t="s">
        <v>34</v>
      </c>
      <c r="K689" t="s">
        <v>34</v>
      </c>
      <c r="L689" t="s">
        <v>34</v>
      </c>
      <c r="M689" t="s">
        <v>34</v>
      </c>
      <c r="N689" t="s">
        <v>34</v>
      </c>
      <c r="O689">
        <v>0.6</v>
      </c>
      <c r="P689" t="s">
        <v>34</v>
      </c>
      <c r="Q689">
        <v>20</v>
      </c>
      <c r="R689">
        <v>18</v>
      </c>
      <c r="S689" t="s">
        <v>34</v>
      </c>
      <c r="T689">
        <v>20</v>
      </c>
      <c r="U689" t="s">
        <v>34</v>
      </c>
      <c r="V689" t="s">
        <v>34</v>
      </c>
      <c r="W689">
        <f t="shared" si="19"/>
        <v>22.25</v>
      </c>
      <c r="X689">
        <f t="shared" si="20"/>
        <v>0</v>
      </c>
      <c r="Y689">
        <v>20</v>
      </c>
      <c r="Z689">
        <v>1</v>
      </c>
      <c r="AA689">
        <v>180</v>
      </c>
      <c r="AB689">
        <v>49</v>
      </c>
      <c r="AC689">
        <f>([1]!Table5[[#This Row],[STDEV Nanofiber diameter '[nm']]]/[1]!Table5[[#This Row],[AVG Nanofiber diameter '[nm'] ]])*100</f>
        <v>20.266666666666666</v>
      </c>
      <c r="AD689" t="s">
        <v>34</v>
      </c>
      <c r="AE689" t="s">
        <v>135</v>
      </c>
      <c r="AF689" t="s">
        <v>36</v>
      </c>
      <c r="AG689" t="s">
        <v>34</v>
      </c>
      <c r="AH689" t="s">
        <v>34</v>
      </c>
    </row>
    <row r="690" spans="1:34" x14ac:dyDescent="0.2">
      <c r="A690" t="s">
        <v>158</v>
      </c>
      <c r="B690" t="s">
        <v>163</v>
      </c>
      <c r="C690">
        <v>0</v>
      </c>
      <c r="D690" t="s">
        <v>34</v>
      </c>
      <c r="E690" t="s">
        <v>164</v>
      </c>
      <c r="F690" t="s">
        <v>34</v>
      </c>
      <c r="G690" t="s">
        <v>34</v>
      </c>
      <c r="H690" t="s">
        <v>34</v>
      </c>
      <c r="I690" t="s">
        <v>34</v>
      </c>
      <c r="J690" t="s">
        <v>34</v>
      </c>
      <c r="K690" t="s">
        <v>34</v>
      </c>
      <c r="L690" t="s">
        <v>34</v>
      </c>
      <c r="M690" t="s">
        <v>34</v>
      </c>
      <c r="N690" t="s">
        <v>34</v>
      </c>
      <c r="O690">
        <v>0.6</v>
      </c>
      <c r="P690" t="s">
        <v>34</v>
      </c>
      <c r="Q690">
        <v>20</v>
      </c>
      <c r="R690">
        <v>18</v>
      </c>
      <c r="S690" t="s">
        <v>34</v>
      </c>
      <c r="T690">
        <v>20</v>
      </c>
      <c r="U690" t="s">
        <v>34</v>
      </c>
      <c r="V690" t="s">
        <v>34</v>
      </c>
      <c r="W690">
        <f t="shared" si="19"/>
        <v>22.25</v>
      </c>
      <c r="X690">
        <f t="shared" si="20"/>
        <v>0</v>
      </c>
      <c r="Y690">
        <v>30</v>
      </c>
      <c r="Z690">
        <v>1</v>
      </c>
      <c r="AA690">
        <v>146</v>
      </c>
      <c r="AB690">
        <v>43</v>
      </c>
      <c r="AC690">
        <f>([1]!Table5[[#This Row],[STDEV Nanofiber diameter '[nm']]]/[1]!Table5[[#This Row],[AVG Nanofiber diameter '[nm'] ]])*100</f>
        <v>37.327188940092164</v>
      </c>
      <c r="AD690" t="s">
        <v>34</v>
      </c>
      <c r="AE690" t="s">
        <v>135</v>
      </c>
      <c r="AF690" t="s">
        <v>36</v>
      </c>
      <c r="AG690" t="s">
        <v>34</v>
      </c>
      <c r="AH690" t="s">
        <v>34</v>
      </c>
    </row>
    <row r="691" spans="1:34" x14ac:dyDescent="0.2">
      <c r="A691" t="s">
        <v>158</v>
      </c>
      <c r="B691" t="s">
        <v>163</v>
      </c>
      <c r="C691">
        <v>0</v>
      </c>
      <c r="D691" t="s">
        <v>34</v>
      </c>
      <c r="E691" t="s">
        <v>164</v>
      </c>
      <c r="F691" t="s">
        <v>34</v>
      </c>
      <c r="G691" t="s">
        <v>34</v>
      </c>
      <c r="H691" t="s">
        <v>34</v>
      </c>
      <c r="I691" t="s">
        <v>34</v>
      </c>
      <c r="J691" t="s">
        <v>34</v>
      </c>
      <c r="K691" t="s">
        <v>34</v>
      </c>
      <c r="L691" t="s">
        <v>34</v>
      </c>
      <c r="M691" t="s">
        <v>34</v>
      </c>
      <c r="N691" t="s">
        <v>34</v>
      </c>
      <c r="O691">
        <v>0.6</v>
      </c>
      <c r="P691" t="s">
        <v>34</v>
      </c>
      <c r="Q691">
        <v>20</v>
      </c>
      <c r="R691">
        <v>18</v>
      </c>
      <c r="S691" t="s">
        <v>34</v>
      </c>
      <c r="T691">
        <v>20</v>
      </c>
      <c r="U691" t="s">
        <v>34</v>
      </c>
      <c r="V691" t="s">
        <v>34</v>
      </c>
      <c r="W691">
        <f t="shared" si="19"/>
        <v>22.25</v>
      </c>
      <c r="X691">
        <f t="shared" si="20"/>
        <v>0</v>
      </c>
      <c r="Y691">
        <v>40</v>
      </c>
      <c r="Z691">
        <v>1</v>
      </c>
      <c r="AA691">
        <v>130</v>
      </c>
      <c r="AB691">
        <v>50</v>
      </c>
      <c r="AC691">
        <f>([1]!Table5[[#This Row],[STDEV Nanofiber diameter '[nm']]]/[1]!Table5[[#This Row],[AVG Nanofiber diameter '[nm'] ]])*100</f>
        <v>35.526315789473685</v>
      </c>
      <c r="AD691" t="s">
        <v>34</v>
      </c>
      <c r="AE691" t="s">
        <v>135</v>
      </c>
      <c r="AF691" t="s">
        <v>36</v>
      </c>
      <c r="AG691" t="s">
        <v>34</v>
      </c>
      <c r="AH691" t="s">
        <v>34</v>
      </c>
    </row>
    <row r="692" spans="1:34" x14ac:dyDescent="0.2">
      <c r="A692" t="s">
        <v>158</v>
      </c>
      <c r="B692" t="s">
        <v>163</v>
      </c>
      <c r="C692">
        <v>0</v>
      </c>
      <c r="D692" t="s">
        <v>34</v>
      </c>
      <c r="E692" t="s">
        <v>164</v>
      </c>
      <c r="F692" t="s">
        <v>34</v>
      </c>
      <c r="G692" t="s">
        <v>34</v>
      </c>
      <c r="H692" t="s">
        <v>34</v>
      </c>
      <c r="I692" t="s">
        <v>34</v>
      </c>
      <c r="J692" t="s">
        <v>34</v>
      </c>
      <c r="K692" t="s">
        <v>34</v>
      </c>
      <c r="L692" t="s">
        <v>34</v>
      </c>
      <c r="M692" t="s">
        <v>34</v>
      </c>
      <c r="N692" t="s">
        <v>34</v>
      </c>
      <c r="O692">
        <v>0.6</v>
      </c>
      <c r="P692" t="s">
        <v>34</v>
      </c>
      <c r="Q692">
        <v>20</v>
      </c>
      <c r="R692">
        <v>18</v>
      </c>
      <c r="S692" t="s">
        <v>34</v>
      </c>
      <c r="T692">
        <v>20</v>
      </c>
      <c r="U692" t="s">
        <v>34</v>
      </c>
      <c r="V692" t="s">
        <v>34</v>
      </c>
      <c r="W692">
        <f t="shared" si="19"/>
        <v>22.25</v>
      </c>
      <c r="X692">
        <f t="shared" si="20"/>
        <v>0</v>
      </c>
      <c r="Y692">
        <v>50</v>
      </c>
      <c r="Z692">
        <v>1</v>
      </c>
      <c r="AA692">
        <v>97</v>
      </c>
      <c r="AB692">
        <v>63</v>
      </c>
      <c r="AC692">
        <f>([1]!Table5[[#This Row],[STDEV Nanofiber diameter '[nm']]]/[1]!Table5[[#This Row],[AVG Nanofiber diameter '[nm'] ]])*100</f>
        <v>13.843137254901961</v>
      </c>
      <c r="AD692" t="s">
        <v>34</v>
      </c>
      <c r="AE692" t="s">
        <v>1124</v>
      </c>
      <c r="AF692" t="s">
        <v>36</v>
      </c>
      <c r="AG692" t="s">
        <v>34</v>
      </c>
      <c r="AH692" t="s">
        <v>34</v>
      </c>
    </row>
    <row r="693" spans="1:34" x14ac:dyDescent="0.2">
      <c r="A693" t="s">
        <v>158</v>
      </c>
      <c r="B693" t="s">
        <v>163</v>
      </c>
      <c r="C693">
        <v>0</v>
      </c>
      <c r="D693" t="s">
        <v>34</v>
      </c>
      <c r="E693" t="s">
        <v>164</v>
      </c>
      <c r="F693" t="s">
        <v>34</v>
      </c>
      <c r="G693" t="s">
        <v>34</v>
      </c>
      <c r="H693" t="s">
        <v>34</v>
      </c>
      <c r="I693" t="s">
        <v>34</v>
      </c>
      <c r="J693" t="s">
        <v>34</v>
      </c>
      <c r="K693" t="s">
        <v>34</v>
      </c>
      <c r="L693" t="s">
        <v>34</v>
      </c>
      <c r="M693" t="s">
        <v>34</v>
      </c>
      <c r="N693" t="s">
        <v>34</v>
      </c>
      <c r="O693">
        <v>0.6</v>
      </c>
      <c r="P693" t="s">
        <v>34</v>
      </c>
      <c r="Q693">
        <v>20</v>
      </c>
      <c r="R693">
        <v>18</v>
      </c>
      <c r="S693" t="s">
        <v>34</v>
      </c>
      <c r="T693">
        <v>20</v>
      </c>
      <c r="U693" t="s">
        <v>34</v>
      </c>
      <c r="V693" t="s">
        <v>34</v>
      </c>
      <c r="W693">
        <f t="shared" si="19"/>
        <v>22.25</v>
      </c>
      <c r="X693">
        <f t="shared" si="20"/>
        <v>0</v>
      </c>
      <c r="Y693">
        <v>60</v>
      </c>
      <c r="Z693">
        <v>1</v>
      </c>
      <c r="AA693">
        <v>75</v>
      </c>
      <c r="AB693">
        <v>54</v>
      </c>
      <c r="AC693" t="e">
        <f>([1]!Table5[[#This Row],[STDEV Nanofiber diameter '[nm']]]/[1]!Table5[[#This Row],[AVG Nanofiber diameter '[nm'] ]])*100</f>
        <v>#DIV/0!</v>
      </c>
      <c r="AD693" t="s">
        <v>34</v>
      </c>
      <c r="AE693" t="s">
        <v>1124</v>
      </c>
      <c r="AF693" t="s">
        <v>36</v>
      </c>
      <c r="AG693" t="s">
        <v>34</v>
      </c>
      <c r="AH693" t="s">
        <v>34</v>
      </c>
    </row>
    <row r="694" spans="1:34" x14ac:dyDescent="0.2">
      <c r="A694" t="s">
        <v>158</v>
      </c>
      <c r="B694" t="s">
        <v>163</v>
      </c>
      <c r="C694">
        <v>0</v>
      </c>
      <c r="D694" t="s">
        <v>34</v>
      </c>
      <c r="E694" t="s">
        <v>164</v>
      </c>
      <c r="F694" t="s">
        <v>34</v>
      </c>
      <c r="G694" t="s">
        <v>34</v>
      </c>
      <c r="H694" t="s">
        <v>34</v>
      </c>
      <c r="I694" t="s">
        <v>34</v>
      </c>
      <c r="J694" t="s">
        <v>34</v>
      </c>
      <c r="K694" t="s">
        <v>34</v>
      </c>
      <c r="L694" t="s">
        <v>34</v>
      </c>
      <c r="M694" t="s">
        <v>34</v>
      </c>
      <c r="N694" t="s">
        <v>34</v>
      </c>
      <c r="O694">
        <v>0.6</v>
      </c>
      <c r="P694" t="s">
        <v>34</v>
      </c>
      <c r="Q694">
        <v>20</v>
      </c>
      <c r="R694">
        <v>18</v>
      </c>
      <c r="S694" t="s">
        <v>34</v>
      </c>
      <c r="T694">
        <v>20</v>
      </c>
      <c r="U694" t="s">
        <v>34</v>
      </c>
      <c r="V694" t="s">
        <v>34</v>
      </c>
      <c r="W694">
        <f t="shared" si="19"/>
        <v>22.25</v>
      </c>
      <c r="X694">
        <f t="shared" si="20"/>
        <v>0</v>
      </c>
      <c r="Y694">
        <v>70</v>
      </c>
      <c r="Z694">
        <v>1</v>
      </c>
      <c r="AA694" t="s">
        <v>34</v>
      </c>
      <c r="AB694" t="s">
        <v>34</v>
      </c>
      <c r="AC694" t="s">
        <v>34</v>
      </c>
      <c r="AD694" t="s">
        <v>34</v>
      </c>
      <c r="AE694" t="s">
        <v>1124</v>
      </c>
      <c r="AF694" t="s">
        <v>36</v>
      </c>
      <c r="AG694" t="s">
        <v>34</v>
      </c>
      <c r="AH694" t="s">
        <v>34</v>
      </c>
    </row>
    <row r="695" spans="1:34" x14ac:dyDescent="0.2">
      <c r="A695" t="s">
        <v>742</v>
      </c>
      <c r="B695" t="s">
        <v>163</v>
      </c>
      <c r="C695">
        <v>0</v>
      </c>
      <c r="D695">
        <v>400</v>
      </c>
      <c r="E695" t="s">
        <v>453</v>
      </c>
      <c r="F695" t="s">
        <v>34</v>
      </c>
      <c r="G695" t="s">
        <v>34</v>
      </c>
      <c r="H695" t="s">
        <v>34</v>
      </c>
      <c r="I695" t="s">
        <v>34</v>
      </c>
      <c r="J695" t="s">
        <v>34</v>
      </c>
      <c r="K695" t="s">
        <v>34</v>
      </c>
      <c r="L695" t="s">
        <v>34</v>
      </c>
      <c r="M695" t="s">
        <v>34</v>
      </c>
      <c r="N695" t="s">
        <v>34</v>
      </c>
      <c r="O695" t="s">
        <v>743</v>
      </c>
      <c r="P695" t="s">
        <v>34</v>
      </c>
      <c r="Q695" t="s">
        <v>34</v>
      </c>
      <c r="R695" t="s">
        <v>34</v>
      </c>
      <c r="S695" t="s">
        <v>34</v>
      </c>
      <c r="T695">
        <v>28</v>
      </c>
      <c r="U695" t="s">
        <v>34</v>
      </c>
      <c r="V695">
        <v>7</v>
      </c>
      <c r="W695" t="s">
        <v>34</v>
      </c>
      <c r="X695" t="s">
        <v>34</v>
      </c>
      <c r="Y695">
        <v>35</v>
      </c>
      <c r="Z695" t="s">
        <v>34</v>
      </c>
      <c r="AA695">
        <v>440</v>
      </c>
      <c r="AB695" t="s">
        <v>34</v>
      </c>
      <c r="AC695" t="s">
        <v>34</v>
      </c>
      <c r="AD695" t="s">
        <v>34</v>
      </c>
      <c r="AE695" t="s">
        <v>34</v>
      </c>
      <c r="AF695" t="s">
        <v>36</v>
      </c>
      <c r="AG695" t="s">
        <v>34</v>
      </c>
      <c r="AH695" t="s">
        <v>34</v>
      </c>
    </row>
    <row r="696" spans="1:34" x14ac:dyDescent="0.2">
      <c r="A696" t="s">
        <v>742</v>
      </c>
      <c r="B696" t="s">
        <v>163</v>
      </c>
      <c r="C696">
        <v>0</v>
      </c>
      <c r="D696">
        <v>400</v>
      </c>
      <c r="E696" t="s">
        <v>453</v>
      </c>
      <c r="F696" t="s">
        <v>34</v>
      </c>
      <c r="G696" t="s">
        <v>34</v>
      </c>
      <c r="H696" t="s">
        <v>34</v>
      </c>
      <c r="I696" t="s">
        <v>34</v>
      </c>
      <c r="J696" t="s">
        <v>34</v>
      </c>
      <c r="K696" t="s">
        <v>34</v>
      </c>
      <c r="L696" t="s">
        <v>34</v>
      </c>
      <c r="M696" t="s">
        <v>34</v>
      </c>
      <c r="N696" t="s">
        <v>34</v>
      </c>
      <c r="O696" t="s">
        <v>743</v>
      </c>
      <c r="P696" t="s">
        <v>34</v>
      </c>
      <c r="Q696" t="s">
        <v>34</v>
      </c>
      <c r="R696" t="s">
        <v>34</v>
      </c>
      <c r="S696" t="s">
        <v>34</v>
      </c>
      <c r="T696">
        <v>28</v>
      </c>
      <c r="U696" t="s">
        <v>34</v>
      </c>
      <c r="V696">
        <v>7</v>
      </c>
      <c r="W696" t="s">
        <v>34</v>
      </c>
      <c r="X696" t="s">
        <v>34</v>
      </c>
      <c r="Y696">
        <v>40</v>
      </c>
      <c r="Z696" t="s">
        <v>34</v>
      </c>
      <c r="AA696">
        <v>410</v>
      </c>
      <c r="AB696" t="s">
        <v>34</v>
      </c>
      <c r="AC696" t="s">
        <v>34</v>
      </c>
      <c r="AD696" t="s">
        <v>34</v>
      </c>
      <c r="AE696" t="s">
        <v>34</v>
      </c>
      <c r="AF696" t="s">
        <v>36</v>
      </c>
      <c r="AG696" t="s">
        <v>34</v>
      </c>
      <c r="AH696" t="s">
        <v>34</v>
      </c>
    </row>
    <row r="697" spans="1:34" x14ac:dyDescent="0.2">
      <c r="A697" t="s">
        <v>742</v>
      </c>
      <c r="B697" t="s">
        <v>163</v>
      </c>
      <c r="C697">
        <v>0</v>
      </c>
      <c r="D697">
        <v>400</v>
      </c>
      <c r="E697" t="s">
        <v>453</v>
      </c>
      <c r="F697" t="s">
        <v>34</v>
      </c>
      <c r="G697" t="s">
        <v>34</v>
      </c>
      <c r="H697" t="s">
        <v>34</v>
      </c>
      <c r="I697" t="s">
        <v>34</v>
      </c>
      <c r="J697" t="s">
        <v>34</v>
      </c>
      <c r="K697" t="s">
        <v>34</v>
      </c>
      <c r="L697" t="s">
        <v>34</v>
      </c>
      <c r="M697" t="s">
        <v>34</v>
      </c>
      <c r="N697" t="s">
        <v>34</v>
      </c>
      <c r="O697" t="s">
        <v>743</v>
      </c>
      <c r="P697" t="s">
        <v>34</v>
      </c>
      <c r="Q697" t="s">
        <v>34</v>
      </c>
      <c r="R697" t="s">
        <v>34</v>
      </c>
      <c r="S697" t="s">
        <v>34</v>
      </c>
      <c r="T697">
        <v>28</v>
      </c>
      <c r="U697" t="s">
        <v>34</v>
      </c>
      <c r="V697">
        <v>7</v>
      </c>
      <c r="W697" t="s">
        <v>34</v>
      </c>
      <c r="X697" t="s">
        <v>34</v>
      </c>
      <c r="Y697">
        <v>45</v>
      </c>
      <c r="Z697" t="s">
        <v>34</v>
      </c>
      <c r="AA697">
        <v>360</v>
      </c>
      <c r="AB697" t="s">
        <v>34</v>
      </c>
      <c r="AC697" t="s">
        <v>34</v>
      </c>
      <c r="AD697" t="s">
        <v>34</v>
      </c>
      <c r="AE697" t="s">
        <v>34</v>
      </c>
      <c r="AF697" t="s">
        <v>36</v>
      </c>
      <c r="AG697" t="s">
        <v>34</v>
      </c>
      <c r="AH697" t="s">
        <v>34</v>
      </c>
    </row>
    <row r="698" spans="1:34" x14ac:dyDescent="0.2">
      <c r="A698" t="s">
        <v>742</v>
      </c>
      <c r="B698" t="s">
        <v>163</v>
      </c>
      <c r="C698">
        <v>0</v>
      </c>
      <c r="D698">
        <v>400</v>
      </c>
      <c r="E698" t="s">
        <v>453</v>
      </c>
      <c r="F698" t="s">
        <v>34</v>
      </c>
      <c r="G698" t="s">
        <v>34</v>
      </c>
      <c r="H698" t="s">
        <v>34</v>
      </c>
      <c r="I698" t="s">
        <v>34</v>
      </c>
      <c r="J698" t="s">
        <v>34</v>
      </c>
      <c r="K698" t="s">
        <v>34</v>
      </c>
      <c r="L698" t="s">
        <v>34</v>
      </c>
      <c r="M698" t="s">
        <v>34</v>
      </c>
      <c r="N698" t="s">
        <v>34</v>
      </c>
      <c r="O698" t="s">
        <v>743</v>
      </c>
      <c r="P698" t="s">
        <v>34</v>
      </c>
      <c r="Q698" t="s">
        <v>34</v>
      </c>
      <c r="R698" t="s">
        <v>34</v>
      </c>
      <c r="S698" t="s">
        <v>34</v>
      </c>
      <c r="T698">
        <v>28</v>
      </c>
      <c r="U698" t="s">
        <v>34</v>
      </c>
      <c r="V698">
        <v>7</v>
      </c>
      <c r="W698" t="s">
        <v>34</v>
      </c>
      <c r="X698" t="s">
        <v>34</v>
      </c>
      <c r="Y698">
        <v>55</v>
      </c>
      <c r="Z698" t="s">
        <v>34</v>
      </c>
      <c r="AA698">
        <v>335</v>
      </c>
      <c r="AB698" t="s">
        <v>34</v>
      </c>
      <c r="AC698" t="s">
        <v>34</v>
      </c>
      <c r="AD698" t="s">
        <v>34</v>
      </c>
      <c r="AE698" t="s">
        <v>34</v>
      </c>
      <c r="AF698" t="s">
        <v>36</v>
      </c>
      <c r="AG698" t="s">
        <v>34</v>
      </c>
      <c r="AH698" t="s">
        <v>34</v>
      </c>
    </row>
    <row r="699" spans="1:34" x14ac:dyDescent="0.2">
      <c r="A699" t="s">
        <v>742</v>
      </c>
      <c r="B699" t="s">
        <v>163</v>
      </c>
      <c r="C699">
        <v>0</v>
      </c>
      <c r="D699">
        <v>400</v>
      </c>
      <c r="E699" t="s">
        <v>453</v>
      </c>
      <c r="F699" t="s">
        <v>34</v>
      </c>
      <c r="G699" t="s">
        <v>34</v>
      </c>
      <c r="H699" t="s">
        <v>34</v>
      </c>
      <c r="I699" t="s">
        <v>34</v>
      </c>
      <c r="J699" t="s">
        <v>34</v>
      </c>
      <c r="K699" t="s">
        <v>34</v>
      </c>
      <c r="L699" t="s">
        <v>34</v>
      </c>
      <c r="M699" t="s">
        <v>34</v>
      </c>
      <c r="N699" t="s">
        <v>34</v>
      </c>
      <c r="O699" t="s">
        <v>743</v>
      </c>
      <c r="P699" t="s">
        <v>34</v>
      </c>
      <c r="Q699" t="s">
        <v>34</v>
      </c>
      <c r="R699" t="s">
        <v>34</v>
      </c>
      <c r="S699" t="s">
        <v>34</v>
      </c>
      <c r="T699">
        <v>28</v>
      </c>
      <c r="U699" t="s">
        <v>34</v>
      </c>
      <c r="V699">
        <v>7</v>
      </c>
      <c r="W699" t="s">
        <v>34</v>
      </c>
      <c r="X699" t="s">
        <v>34</v>
      </c>
      <c r="Y699">
        <v>60</v>
      </c>
      <c r="Z699" t="s">
        <v>34</v>
      </c>
      <c r="AA699">
        <v>260</v>
      </c>
      <c r="AB699" t="s">
        <v>34</v>
      </c>
      <c r="AC699" t="s">
        <v>34</v>
      </c>
      <c r="AD699" t="s">
        <v>34</v>
      </c>
      <c r="AE699" t="s">
        <v>34</v>
      </c>
      <c r="AF699" t="s">
        <v>36</v>
      </c>
      <c r="AG699" t="s">
        <v>34</v>
      </c>
      <c r="AH699" t="s">
        <v>34</v>
      </c>
    </row>
    <row r="700" spans="1:34" x14ac:dyDescent="0.2">
      <c r="A700" t="s">
        <v>901</v>
      </c>
      <c r="B700" t="s">
        <v>163</v>
      </c>
      <c r="C700">
        <v>0</v>
      </c>
      <c r="D700">
        <v>200</v>
      </c>
      <c r="E700" t="s">
        <v>793</v>
      </c>
      <c r="F700" t="s">
        <v>34</v>
      </c>
      <c r="G700" t="s">
        <v>34</v>
      </c>
      <c r="H700" t="s">
        <v>34</v>
      </c>
      <c r="I700" t="s">
        <v>34</v>
      </c>
      <c r="J700" t="s">
        <v>34</v>
      </c>
      <c r="K700" t="s">
        <v>34</v>
      </c>
      <c r="L700" t="s">
        <v>34</v>
      </c>
      <c r="M700" t="s">
        <v>34</v>
      </c>
      <c r="N700" t="s">
        <v>34</v>
      </c>
      <c r="O700" t="s">
        <v>34</v>
      </c>
      <c r="P700" t="s">
        <v>34</v>
      </c>
      <c r="Q700" t="s">
        <v>34</v>
      </c>
      <c r="R700">
        <v>15</v>
      </c>
      <c r="S700" t="s">
        <v>34</v>
      </c>
      <c r="T700">
        <v>10</v>
      </c>
      <c r="U700" t="s">
        <v>34</v>
      </c>
      <c r="V700" t="s">
        <v>902</v>
      </c>
      <c r="W700">
        <f>AVERAGE(22,25)</f>
        <v>23.5</v>
      </c>
      <c r="X700">
        <f>_xlfn.STDEV.P(22,25)</f>
        <v>1.5</v>
      </c>
      <c r="Y700">
        <v>32.5</v>
      </c>
      <c r="Z700">
        <v>2.5</v>
      </c>
      <c r="AA700">
        <v>123</v>
      </c>
      <c r="AB700">
        <v>44</v>
      </c>
      <c r="AC700" t="s">
        <v>34</v>
      </c>
      <c r="AD700" t="s">
        <v>34</v>
      </c>
      <c r="AE700" t="s">
        <v>687</v>
      </c>
      <c r="AF700" t="s">
        <v>36</v>
      </c>
      <c r="AG700" t="s">
        <v>34</v>
      </c>
      <c r="AH700" t="s">
        <v>34</v>
      </c>
    </row>
    <row r="701" spans="1:34" x14ac:dyDescent="0.2">
      <c r="A701" t="s">
        <v>913</v>
      </c>
      <c r="B701" t="s">
        <v>163</v>
      </c>
      <c r="C701">
        <v>0</v>
      </c>
      <c r="D701">
        <v>900</v>
      </c>
      <c r="E701" t="s">
        <v>914</v>
      </c>
      <c r="F701" t="s">
        <v>34</v>
      </c>
      <c r="G701" t="s">
        <v>34</v>
      </c>
      <c r="H701" t="s">
        <v>34</v>
      </c>
      <c r="I701" t="s">
        <v>34</v>
      </c>
      <c r="J701" t="s">
        <v>34</v>
      </c>
      <c r="K701" t="s">
        <v>34</v>
      </c>
      <c r="L701" t="s">
        <v>34</v>
      </c>
      <c r="M701" t="s">
        <v>34</v>
      </c>
      <c r="N701" t="s">
        <v>34</v>
      </c>
      <c r="O701">
        <v>4</v>
      </c>
      <c r="P701" t="s">
        <v>34</v>
      </c>
      <c r="Q701" t="s">
        <v>34</v>
      </c>
      <c r="R701">
        <v>15</v>
      </c>
      <c r="S701" t="s">
        <v>34</v>
      </c>
      <c r="T701">
        <v>27</v>
      </c>
      <c r="U701" t="s">
        <v>34</v>
      </c>
      <c r="V701" t="s">
        <v>915</v>
      </c>
      <c r="W701" t="s">
        <v>34</v>
      </c>
      <c r="X701" t="s">
        <v>34</v>
      </c>
      <c r="Y701" t="s">
        <v>34</v>
      </c>
      <c r="Z701" t="s">
        <v>34</v>
      </c>
      <c r="AA701">
        <v>97</v>
      </c>
      <c r="AB701">
        <v>20</v>
      </c>
      <c r="AC701" t="s">
        <v>34</v>
      </c>
      <c r="AD701" t="s">
        <v>34</v>
      </c>
      <c r="AE701" t="s">
        <v>83</v>
      </c>
      <c r="AF701" t="s">
        <v>36</v>
      </c>
      <c r="AG701" t="s">
        <v>34</v>
      </c>
      <c r="AH701" t="s">
        <v>34</v>
      </c>
    </row>
    <row r="702" spans="1:34" x14ac:dyDescent="0.2">
      <c r="A702" t="s">
        <v>1002</v>
      </c>
      <c r="B702" t="s">
        <v>163</v>
      </c>
      <c r="C702">
        <v>0</v>
      </c>
      <c r="D702">
        <v>900</v>
      </c>
      <c r="E702" t="s">
        <v>41</v>
      </c>
      <c r="F702" t="s">
        <v>34</v>
      </c>
      <c r="G702" t="s">
        <v>34</v>
      </c>
      <c r="H702" t="s">
        <v>34</v>
      </c>
      <c r="I702" t="s">
        <v>34</v>
      </c>
      <c r="J702" t="s">
        <v>34</v>
      </c>
      <c r="K702" t="s">
        <v>34</v>
      </c>
      <c r="L702" t="s">
        <v>34</v>
      </c>
      <c r="M702" t="s">
        <v>34</v>
      </c>
      <c r="N702" t="s">
        <v>34</v>
      </c>
      <c r="O702">
        <v>2</v>
      </c>
      <c r="P702" t="s">
        <v>34</v>
      </c>
      <c r="Q702" t="s">
        <v>34</v>
      </c>
      <c r="R702">
        <v>17.5</v>
      </c>
      <c r="S702" t="s">
        <v>34</v>
      </c>
      <c r="T702">
        <v>15.72</v>
      </c>
      <c r="U702" t="s">
        <v>34</v>
      </c>
      <c r="V702" t="s">
        <v>1003</v>
      </c>
      <c r="W702" t="s">
        <v>34</v>
      </c>
      <c r="X702" t="s">
        <v>34</v>
      </c>
      <c r="Y702" t="s">
        <v>34</v>
      </c>
      <c r="Z702" t="s">
        <v>34</v>
      </c>
      <c r="AA702">
        <v>185</v>
      </c>
      <c r="AB702">
        <v>23</v>
      </c>
      <c r="AC702" t="s">
        <v>34</v>
      </c>
      <c r="AD702" t="s">
        <v>34</v>
      </c>
      <c r="AE702" t="s">
        <v>83</v>
      </c>
      <c r="AF702" t="s">
        <v>36</v>
      </c>
      <c r="AG702" t="s">
        <v>34</v>
      </c>
      <c r="AH702" t="s">
        <v>34</v>
      </c>
    </row>
    <row r="703" spans="1:34" x14ac:dyDescent="0.2">
      <c r="A703" t="s">
        <v>1002</v>
      </c>
      <c r="B703" t="s">
        <v>163</v>
      </c>
      <c r="C703">
        <v>0</v>
      </c>
      <c r="D703">
        <v>900</v>
      </c>
      <c r="E703" t="s">
        <v>41</v>
      </c>
      <c r="F703" t="s">
        <v>34</v>
      </c>
      <c r="G703" t="s">
        <v>34</v>
      </c>
      <c r="H703" t="s">
        <v>34</v>
      </c>
      <c r="I703" t="s">
        <v>34</v>
      </c>
      <c r="J703" t="s">
        <v>34</v>
      </c>
      <c r="K703" t="s">
        <v>34</v>
      </c>
      <c r="L703" t="s">
        <v>34</v>
      </c>
      <c r="M703" t="s">
        <v>34</v>
      </c>
      <c r="N703" t="s">
        <v>34</v>
      </c>
      <c r="O703">
        <v>2</v>
      </c>
      <c r="P703" t="s">
        <v>34</v>
      </c>
      <c r="Q703" t="s">
        <v>34</v>
      </c>
      <c r="R703">
        <v>17.5</v>
      </c>
      <c r="S703" t="s">
        <v>34</v>
      </c>
      <c r="T703">
        <v>15.9</v>
      </c>
      <c r="U703" t="s">
        <v>34</v>
      </c>
      <c r="V703" t="s">
        <v>1003</v>
      </c>
      <c r="W703" t="s">
        <v>34</v>
      </c>
      <c r="X703" t="s">
        <v>34</v>
      </c>
      <c r="Y703" t="s">
        <v>34</v>
      </c>
      <c r="Z703" t="s">
        <v>34</v>
      </c>
      <c r="AA703">
        <v>203</v>
      </c>
      <c r="AB703">
        <v>23</v>
      </c>
      <c r="AC703" t="s">
        <v>34</v>
      </c>
      <c r="AD703" t="s">
        <v>34</v>
      </c>
      <c r="AE703" t="s">
        <v>83</v>
      </c>
      <c r="AF703" t="s">
        <v>36</v>
      </c>
      <c r="AG703" t="s">
        <v>34</v>
      </c>
      <c r="AH703" t="s">
        <v>34</v>
      </c>
    </row>
    <row r="704" spans="1:34" x14ac:dyDescent="0.2">
      <c r="A704" t="s">
        <v>1002</v>
      </c>
      <c r="B704" t="s">
        <v>163</v>
      </c>
      <c r="C704">
        <v>0</v>
      </c>
      <c r="D704">
        <v>900</v>
      </c>
      <c r="E704" t="s">
        <v>41</v>
      </c>
      <c r="F704" t="s">
        <v>34</v>
      </c>
      <c r="G704" t="s">
        <v>34</v>
      </c>
      <c r="H704" t="s">
        <v>34</v>
      </c>
      <c r="I704" t="s">
        <v>34</v>
      </c>
      <c r="J704" t="s">
        <v>34</v>
      </c>
      <c r="K704" t="s">
        <v>34</v>
      </c>
      <c r="L704" t="s">
        <v>34</v>
      </c>
      <c r="M704" t="s">
        <v>34</v>
      </c>
      <c r="N704" t="s">
        <v>34</v>
      </c>
      <c r="O704">
        <v>2</v>
      </c>
      <c r="P704" t="s">
        <v>34</v>
      </c>
      <c r="Q704" t="s">
        <v>34</v>
      </c>
      <c r="R704">
        <v>17.5</v>
      </c>
      <c r="S704" t="s">
        <v>34</v>
      </c>
      <c r="T704">
        <v>16.14</v>
      </c>
      <c r="U704" t="s">
        <v>34</v>
      </c>
      <c r="V704" t="s">
        <v>1003</v>
      </c>
      <c r="W704" t="s">
        <v>34</v>
      </c>
      <c r="X704" t="s">
        <v>34</v>
      </c>
      <c r="Y704" t="s">
        <v>34</v>
      </c>
      <c r="Z704" t="s">
        <v>34</v>
      </c>
      <c r="AA704">
        <v>272</v>
      </c>
      <c r="AB704">
        <v>101</v>
      </c>
      <c r="AC704" t="s">
        <v>34</v>
      </c>
      <c r="AD704" t="s">
        <v>34</v>
      </c>
      <c r="AE704" t="s">
        <v>1004</v>
      </c>
      <c r="AF704" t="s">
        <v>36</v>
      </c>
      <c r="AG704" t="s">
        <v>34</v>
      </c>
      <c r="AH704" t="s">
        <v>34</v>
      </c>
    </row>
    <row r="705" spans="1:34" x14ac:dyDescent="0.2">
      <c r="A705" t="s">
        <v>1002</v>
      </c>
      <c r="B705" t="s">
        <v>163</v>
      </c>
      <c r="C705">
        <v>0</v>
      </c>
      <c r="D705">
        <v>900</v>
      </c>
      <c r="E705" t="s">
        <v>41</v>
      </c>
      <c r="F705" t="s">
        <v>34</v>
      </c>
      <c r="G705" t="s">
        <v>34</v>
      </c>
      <c r="H705" t="s">
        <v>34</v>
      </c>
      <c r="I705" t="s">
        <v>34</v>
      </c>
      <c r="J705" t="s">
        <v>34</v>
      </c>
      <c r="K705" t="s">
        <v>34</v>
      </c>
      <c r="L705" t="s">
        <v>34</v>
      </c>
      <c r="M705" t="s">
        <v>34</v>
      </c>
      <c r="N705" t="s">
        <v>34</v>
      </c>
      <c r="O705">
        <v>2</v>
      </c>
      <c r="P705" t="s">
        <v>34</v>
      </c>
      <c r="Q705" t="s">
        <v>34</v>
      </c>
      <c r="R705">
        <v>17</v>
      </c>
      <c r="S705" t="s">
        <v>34</v>
      </c>
      <c r="T705">
        <v>15.9</v>
      </c>
      <c r="U705" t="s">
        <v>34</v>
      </c>
      <c r="V705" t="s">
        <v>1003</v>
      </c>
      <c r="W705" t="s">
        <v>34</v>
      </c>
      <c r="X705" t="s">
        <v>34</v>
      </c>
      <c r="Y705" t="s">
        <v>34</v>
      </c>
      <c r="Z705" t="s">
        <v>34</v>
      </c>
      <c r="AA705">
        <v>202</v>
      </c>
      <c r="AB705">
        <v>32</v>
      </c>
      <c r="AC705" t="s">
        <v>34</v>
      </c>
      <c r="AD705" t="s">
        <v>34</v>
      </c>
      <c r="AE705" t="s">
        <v>83</v>
      </c>
      <c r="AF705" t="s">
        <v>36</v>
      </c>
      <c r="AG705" t="s">
        <v>34</v>
      </c>
      <c r="AH705" t="s">
        <v>34</v>
      </c>
    </row>
    <row r="706" spans="1:34" x14ac:dyDescent="0.2">
      <c r="A706" t="s">
        <v>1002</v>
      </c>
      <c r="B706" t="s">
        <v>163</v>
      </c>
      <c r="C706">
        <v>0</v>
      </c>
      <c r="D706">
        <v>900</v>
      </c>
      <c r="E706" t="s">
        <v>41</v>
      </c>
      <c r="F706" t="s">
        <v>34</v>
      </c>
      <c r="G706" t="s">
        <v>34</v>
      </c>
      <c r="H706" t="s">
        <v>34</v>
      </c>
      <c r="I706" t="s">
        <v>34</v>
      </c>
      <c r="J706" t="s">
        <v>34</v>
      </c>
      <c r="K706" t="s">
        <v>34</v>
      </c>
      <c r="L706" t="s">
        <v>34</v>
      </c>
      <c r="M706" t="s">
        <v>34</v>
      </c>
      <c r="N706" t="s">
        <v>34</v>
      </c>
      <c r="O706">
        <v>2</v>
      </c>
      <c r="P706" t="s">
        <v>34</v>
      </c>
      <c r="Q706" t="s">
        <v>34</v>
      </c>
      <c r="R706">
        <v>18</v>
      </c>
      <c r="S706" t="s">
        <v>34</v>
      </c>
      <c r="T706">
        <v>15.9</v>
      </c>
      <c r="U706" t="s">
        <v>34</v>
      </c>
      <c r="V706" t="s">
        <v>1003</v>
      </c>
      <c r="W706" t="s">
        <v>34</v>
      </c>
      <c r="X706" t="s">
        <v>34</v>
      </c>
      <c r="Y706" t="s">
        <v>34</v>
      </c>
      <c r="Z706" t="s">
        <v>34</v>
      </c>
      <c r="AA706">
        <v>226</v>
      </c>
      <c r="AB706">
        <v>48</v>
      </c>
      <c r="AC706" t="s">
        <v>34</v>
      </c>
      <c r="AD706" t="s">
        <v>34</v>
      </c>
      <c r="AE706" t="s">
        <v>83</v>
      </c>
      <c r="AF706" t="s">
        <v>36</v>
      </c>
      <c r="AG706" t="s">
        <v>34</v>
      </c>
      <c r="AH706" t="s">
        <v>34</v>
      </c>
    </row>
    <row r="707" spans="1:34" x14ac:dyDescent="0.2">
      <c r="A707" t="s">
        <v>1002</v>
      </c>
      <c r="B707" t="s">
        <v>163</v>
      </c>
      <c r="C707">
        <v>0</v>
      </c>
      <c r="D707">
        <v>900</v>
      </c>
      <c r="E707" t="s">
        <v>41</v>
      </c>
      <c r="F707" t="s">
        <v>34</v>
      </c>
      <c r="G707" t="s">
        <v>34</v>
      </c>
      <c r="H707" t="s">
        <v>34</v>
      </c>
      <c r="I707" t="s">
        <v>34</v>
      </c>
      <c r="J707" t="s">
        <v>34</v>
      </c>
      <c r="K707" t="s">
        <v>34</v>
      </c>
      <c r="L707" t="s">
        <v>34</v>
      </c>
      <c r="M707" t="s">
        <v>34</v>
      </c>
      <c r="N707" t="s">
        <v>34</v>
      </c>
      <c r="O707">
        <v>1.5</v>
      </c>
      <c r="P707" t="s">
        <v>34</v>
      </c>
      <c r="Q707" t="s">
        <v>34</v>
      </c>
      <c r="R707">
        <v>17.5</v>
      </c>
      <c r="S707" t="s">
        <v>34</v>
      </c>
      <c r="T707">
        <v>15.9</v>
      </c>
      <c r="U707" t="s">
        <v>34</v>
      </c>
      <c r="V707" t="s">
        <v>1003</v>
      </c>
      <c r="W707" t="s">
        <v>34</v>
      </c>
      <c r="X707" t="s">
        <v>34</v>
      </c>
      <c r="Y707" t="s">
        <v>34</v>
      </c>
      <c r="Z707" t="s">
        <v>34</v>
      </c>
      <c r="AA707">
        <v>196</v>
      </c>
      <c r="AB707">
        <v>26</v>
      </c>
      <c r="AC707" t="s">
        <v>34</v>
      </c>
      <c r="AD707" t="s">
        <v>34</v>
      </c>
      <c r="AE707" t="s">
        <v>83</v>
      </c>
      <c r="AF707" t="s">
        <v>36</v>
      </c>
      <c r="AG707" t="s">
        <v>34</v>
      </c>
      <c r="AH707" t="s">
        <v>34</v>
      </c>
    </row>
    <row r="708" spans="1:34" x14ac:dyDescent="0.2">
      <c r="A708" t="s">
        <v>1002</v>
      </c>
      <c r="B708" t="s">
        <v>163</v>
      </c>
      <c r="C708">
        <v>0</v>
      </c>
      <c r="D708">
        <v>900</v>
      </c>
      <c r="E708" t="s">
        <v>41</v>
      </c>
      <c r="F708" t="s">
        <v>34</v>
      </c>
      <c r="G708" t="s">
        <v>34</v>
      </c>
      <c r="H708" t="s">
        <v>34</v>
      </c>
      <c r="I708" t="s">
        <v>34</v>
      </c>
      <c r="J708" t="s">
        <v>34</v>
      </c>
      <c r="K708" t="s">
        <v>34</v>
      </c>
      <c r="L708" t="s">
        <v>34</v>
      </c>
      <c r="M708" t="s">
        <v>34</v>
      </c>
      <c r="N708" t="s">
        <v>34</v>
      </c>
      <c r="O708">
        <v>2.5</v>
      </c>
      <c r="P708" t="s">
        <v>34</v>
      </c>
      <c r="Q708" t="s">
        <v>34</v>
      </c>
      <c r="R708">
        <v>17.5</v>
      </c>
      <c r="S708" t="s">
        <v>34</v>
      </c>
      <c r="T708">
        <v>15.9</v>
      </c>
      <c r="U708" t="s">
        <v>34</v>
      </c>
      <c r="V708" t="s">
        <v>1003</v>
      </c>
      <c r="W708" t="s">
        <v>34</v>
      </c>
      <c r="X708" t="s">
        <v>34</v>
      </c>
      <c r="Y708" t="s">
        <v>34</v>
      </c>
      <c r="Z708" t="s">
        <v>34</v>
      </c>
      <c r="AA708">
        <v>217</v>
      </c>
      <c r="AB708">
        <v>44</v>
      </c>
      <c r="AC708" t="s">
        <v>34</v>
      </c>
      <c r="AD708" t="s">
        <v>34</v>
      </c>
      <c r="AE708" t="s">
        <v>83</v>
      </c>
      <c r="AF708" t="s">
        <v>36</v>
      </c>
      <c r="AG708" t="s">
        <v>34</v>
      </c>
      <c r="AH708" t="s">
        <v>34</v>
      </c>
    </row>
    <row r="709" spans="1:34" x14ac:dyDescent="0.2">
      <c r="A709" t="s">
        <v>1005</v>
      </c>
      <c r="B709" t="s">
        <v>163</v>
      </c>
      <c r="C709">
        <v>0</v>
      </c>
      <c r="D709">
        <v>100</v>
      </c>
      <c r="E709" t="s">
        <v>41</v>
      </c>
      <c r="F709" t="s">
        <v>34</v>
      </c>
      <c r="G709" t="s">
        <v>34</v>
      </c>
      <c r="H709" t="s">
        <v>34</v>
      </c>
      <c r="I709" t="s">
        <v>34</v>
      </c>
      <c r="J709" t="s">
        <v>34</v>
      </c>
      <c r="K709" t="s">
        <v>34</v>
      </c>
      <c r="L709" t="s">
        <v>34</v>
      </c>
      <c r="M709" t="s">
        <v>34</v>
      </c>
      <c r="N709" t="s">
        <v>34</v>
      </c>
      <c r="O709">
        <v>0.2</v>
      </c>
      <c r="P709" t="s">
        <v>34</v>
      </c>
      <c r="Q709" t="s">
        <v>34</v>
      </c>
      <c r="R709">
        <v>20</v>
      </c>
      <c r="S709" t="s">
        <v>34</v>
      </c>
      <c r="T709">
        <v>25</v>
      </c>
      <c r="U709" t="s">
        <v>34</v>
      </c>
      <c r="V709">
        <v>12</v>
      </c>
      <c r="W709">
        <v>23</v>
      </c>
      <c r="X709">
        <v>1</v>
      </c>
      <c r="Y709">
        <v>41</v>
      </c>
      <c r="Z709">
        <v>1</v>
      </c>
      <c r="AA709">
        <v>113</v>
      </c>
      <c r="AB709">
        <v>34</v>
      </c>
      <c r="AC709" t="s">
        <v>34</v>
      </c>
      <c r="AD709" t="s">
        <v>34</v>
      </c>
      <c r="AE709" t="s">
        <v>83</v>
      </c>
      <c r="AF709" t="s">
        <v>36</v>
      </c>
      <c r="AG709" t="s">
        <v>34</v>
      </c>
      <c r="AH709" t="s">
        <v>34</v>
      </c>
    </row>
    <row r="710" spans="1:34" x14ac:dyDescent="0.2">
      <c r="A710" t="s">
        <v>1005</v>
      </c>
      <c r="B710" t="s">
        <v>163</v>
      </c>
      <c r="C710">
        <v>0</v>
      </c>
      <c r="D710">
        <v>100</v>
      </c>
      <c r="E710" t="s">
        <v>41</v>
      </c>
      <c r="F710" t="s">
        <v>34</v>
      </c>
      <c r="G710" t="s">
        <v>34</v>
      </c>
      <c r="H710" t="s">
        <v>34</v>
      </c>
      <c r="I710" t="s">
        <v>34</v>
      </c>
      <c r="J710" t="s">
        <v>34</v>
      </c>
      <c r="K710" t="s">
        <v>34</v>
      </c>
      <c r="L710" t="s">
        <v>34</v>
      </c>
      <c r="M710" t="s">
        <v>34</v>
      </c>
      <c r="N710" t="s">
        <v>34</v>
      </c>
      <c r="O710">
        <v>0.2</v>
      </c>
      <c r="P710" t="s">
        <v>34</v>
      </c>
      <c r="Q710" t="s">
        <v>34</v>
      </c>
      <c r="R710">
        <v>20</v>
      </c>
      <c r="S710" t="s">
        <v>34</v>
      </c>
      <c r="T710">
        <v>25</v>
      </c>
      <c r="U710" t="s">
        <v>34</v>
      </c>
      <c r="V710">
        <v>15</v>
      </c>
      <c r="W710">
        <v>23</v>
      </c>
      <c r="X710">
        <v>1</v>
      </c>
      <c r="Y710">
        <v>41</v>
      </c>
      <c r="Z710">
        <v>1</v>
      </c>
      <c r="AA710">
        <v>147</v>
      </c>
      <c r="AB710">
        <v>33</v>
      </c>
      <c r="AC710" t="s">
        <v>34</v>
      </c>
      <c r="AD710" t="s">
        <v>34</v>
      </c>
      <c r="AE710" t="s">
        <v>83</v>
      </c>
      <c r="AF710" t="s">
        <v>36</v>
      </c>
      <c r="AG710" t="s">
        <v>34</v>
      </c>
      <c r="AH710" t="s">
        <v>34</v>
      </c>
    </row>
    <row r="711" spans="1:34" x14ac:dyDescent="0.2">
      <c r="A711" t="s">
        <v>1005</v>
      </c>
      <c r="B711" t="s">
        <v>163</v>
      </c>
      <c r="C711">
        <v>0</v>
      </c>
      <c r="D711">
        <v>100</v>
      </c>
      <c r="E711" t="s">
        <v>41</v>
      </c>
      <c r="F711" t="s">
        <v>34</v>
      </c>
      <c r="G711" t="s">
        <v>34</v>
      </c>
      <c r="H711" t="s">
        <v>34</v>
      </c>
      <c r="I711" t="s">
        <v>34</v>
      </c>
      <c r="J711" t="s">
        <v>34</v>
      </c>
      <c r="K711" t="s">
        <v>34</v>
      </c>
      <c r="L711" t="s">
        <v>34</v>
      </c>
      <c r="M711" t="s">
        <v>34</v>
      </c>
      <c r="N711" t="s">
        <v>34</v>
      </c>
      <c r="O711">
        <v>0.2</v>
      </c>
      <c r="P711" t="s">
        <v>34</v>
      </c>
      <c r="Q711" t="s">
        <v>34</v>
      </c>
      <c r="R711">
        <v>20</v>
      </c>
      <c r="S711" t="s">
        <v>34</v>
      </c>
      <c r="T711">
        <v>25</v>
      </c>
      <c r="U711" t="s">
        <v>34</v>
      </c>
      <c r="V711">
        <v>20</v>
      </c>
      <c r="W711">
        <v>23</v>
      </c>
      <c r="X711">
        <v>1</v>
      </c>
      <c r="Y711">
        <v>41</v>
      </c>
      <c r="Z711">
        <v>1</v>
      </c>
      <c r="AA711">
        <v>174</v>
      </c>
      <c r="AB711">
        <v>52</v>
      </c>
      <c r="AC711" t="s">
        <v>34</v>
      </c>
      <c r="AD711" t="s">
        <v>34</v>
      </c>
      <c r="AE711" t="s">
        <v>83</v>
      </c>
      <c r="AF711" t="s">
        <v>36</v>
      </c>
      <c r="AG711" t="s">
        <v>34</v>
      </c>
      <c r="AH711" t="s">
        <v>34</v>
      </c>
    </row>
    <row r="712" spans="1:34" x14ac:dyDescent="0.2">
      <c r="A712" t="s">
        <v>1005</v>
      </c>
      <c r="B712" t="s">
        <v>163</v>
      </c>
      <c r="C712">
        <v>0</v>
      </c>
      <c r="D712">
        <v>100</v>
      </c>
      <c r="E712" t="s">
        <v>41</v>
      </c>
      <c r="F712" t="s">
        <v>34</v>
      </c>
      <c r="G712" t="s">
        <v>34</v>
      </c>
      <c r="H712" t="s">
        <v>34</v>
      </c>
      <c r="I712" t="s">
        <v>34</v>
      </c>
      <c r="J712" t="s">
        <v>34</v>
      </c>
      <c r="K712" t="s">
        <v>34</v>
      </c>
      <c r="L712" t="s">
        <v>34</v>
      </c>
      <c r="M712" t="s">
        <v>34</v>
      </c>
      <c r="N712" t="s">
        <v>34</v>
      </c>
      <c r="O712">
        <v>0.2</v>
      </c>
      <c r="P712" t="s">
        <v>34</v>
      </c>
      <c r="Q712" t="s">
        <v>34</v>
      </c>
      <c r="R712">
        <v>20</v>
      </c>
      <c r="S712" t="s">
        <v>34</v>
      </c>
      <c r="T712">
        <v>25</v>
      </c>
      <c r="U712" t="s">
        <v>34</v>
      </c>
      <c r="V712">
        <v>22</v>
      </c>
      <c r="W712">
        <v>23</v>
      </c>
      <c r="X712">
        <v>1</v>
      </c>
      <c r="Y712">
        <v>41</v>
      </c>
      <c r="Z712">
        <v>1</v>
      </c>
      <c r="AA712">
        <v>206</v>
      </c>
      <c r="AB712">
        <v>49</v>
      </c>
      <c r="AC712" t="s">
        <v>34</v>
      </c>
      <c r="AD712" t="s">
        <v>34</v>
      </c>
      <c r="AE712" t="s">
        <v>83</v>
      </c>
      <c r="AF712" t="s">
        <v>36</v>
      </c>
      <c r="AG712" t="s">
        <v>34</v>
      </c>
      <c r="AH712" t="s">
        <v>34</v>
      </c>
    </row>
    <row r="713" spans="1:34" x14ac:dyDescent="0.2">
      <c r="A713" t="s">
        <v>1005</v>
      </c>
      <c r="B713" t="s">
        <v>163</v>
      </c>
      <c r="C713">
        <v>0</v>
      </c>
      <c r="D713">
        <v>100</v>
      </c>
      <c r="E713" t="s">
        <v>41</v>
      </c>
      <c r="F713" t="s">
        <v>34</v>
      </c>
      <c r="G713" t="s">
        <v>34</v>
      </c>
      <c r="H713" t="s">
        <v>34</v>
      </c>
      <c r="I713" t="s">
        <v>34</v>
      </c>
      <c r="J713" t="s">
        <v>34</v>
      </c>
      <c r="K713" t="s">
        <v>34</v>
      </c>
      <c r="L713" t="s">
        <v>34</v>
      </c>
      <c r="M713" t="s">
        <v>34</v>
      </c>
      <c r="N713" t="s">
        <v>34</v>
      </c>
      <c r="O713">
        <v>0.2</v>
      </c>
      <c r="P713" t="s">
        <v>34</v>
      </c>
      <c r="Q713" t="s">
        <v>34</v>
      </c>
      <c r="R713">
        <v>20</v>
      </c>
      <c r="S713" t="s">
        <v>34</v>
      </c>
      <c r="T713">
        <v>25</v>
      </c>
      <c r="U713" t="s">
        <v>34</v>
      </c>
      <c r="V713">
        <v>24</v>
      </c>
      <c r="W713">
        <v>23</v>
      </c>
      <c r="X713">
        <v>1</v>
      </c>
      <c r="Y713">
        <v>41</v>
      </c>
      <c r="Z713">
        <v>1</v>
      </c>
      <c r="AA713">
        <v>225</v>
      </c>
      <c r="AB713">
        <v>52</v>
      </c>
      <c r="AC713" t="s">
        <v>34</v>
      </c>
      <c r="AD713" t="s">
        <v>34</v>
      </c>
      <c r="AE713" t="s">
        <v>83</v>
      </c>
      <c r="AF713" t="s">
        <v>36</v>
      </c>
      <c r="AG713" t="s">
        <v>34</v>
      </c>
      <c r="AH713" t="s">
        <v>34</v>
      </c>
    </row>
    <row r="714" spans="1:34" x14ac:dyDescent="0.2">
      <c r="A714" t="s">
        <v>1005</v>
      </c>
      <c r="B714" t="s">
        <v>163</v>
      </c>
      <c r="C714">
        <v>0</v>
      </c>
      <c r="D714">
        <v>100</v>
      </c>
      <c r="E714" t="s">
        <v>41</v>
      </c>
      <c r="F714" t="s">
        <v>34</v>
      </c>
      <c r="G714" t="s">
        <v>34</v>
      </c>
      <c r="H714" t="s">
        <v>34</v>
      </c>
      <c r="I714" t="s">
        <v>34</v>
      </c>
      <c r="J714" t="s">
        <v>34</v>
      </c>
      <c r="K714" t="s">
        <v>34</v>
      </c>
      <c r="L714" t="s">
        <v>34</v>
      </c>
      <c r="M714" t="s">
        <v>34</v>
      </c>
      <c r="N714" t="s">
        <v>34</v>
      </c>
      <c r="O714">
        <v>0.2</v>
      </c>
      <c r="P714" t="s">
        <v>34</v>
      </c>
      <c r="Q714" t="s">
        <v>34</v>
      </c>
      <c r="R714">
        <v>20</v>
      </c>
      <c r="S714" t="s">
        <v>34</v>
      </c>
      <c r="T714">
        <v>25</v>
      </c>
      <c r="U714" t="s">
        <v>34</v>
      </c>
      <c r="V714">
        <v>28</v>
      </c>
      <c r="W714">
        <v>23</v>
      </c>
      <c r="X714">
        <v>1</v>
      </c>
      <c r="Y714">
        <v>41</v>
      </c>
      <c r="Z714">
        <v>1</v>
      </c>
      <c r="AA714">
        <v>279</v>
      </c>
      <c r="AB714">
        <v>56</v>
      </c>
      <c r="AC714" t="s">
        <v>34</v>
      </c>
      <c r="AD714" t="s">
        <v>34</v>
      </c>
      <c r="AE714" t="s">
        <v>83</v>
      </c>
      <c r="AF714" t="s">
        <v>36</v>
      </c>
      <c r="AG714" t="s">
        <v>34</v>
      </c>
      <c r="AH714" t="s">
        <v>34</v>
      </c>
    </row>
    <row r="715" spans="1:34" x14ac:dyDescent="0.2">
      <c r="A715" t="s">
        <v>1005</v>
      </c>
      <c r="B715" t="s">
        <v>163</v>
      </c>
      <c r="C715">
        <v>0</v>
      </c>
      <c r="D715">
        <v>100</v>
      </c>
      <c r="E715" t="s">
        <v>41</v>
      </c>
      <c r="F715" t="s">
        <v>34</v>
      </c>
      <c r="G715" t="s">
        <v>34</v>
      </c>
      <c r="H715" t="s">
        <v>34</v>
      </c>
      <c r="I715" t="s">
        <v>34</v>
      </c>
      <c r="J715" t="s">
        <v>34</v>
      </c>
      <c r="K715" t="s">
        <v>34</v>
      </c>
      <c r="L715" t="s">
        <v>34</v>
      </c>
      <c r="M715" t="s">
        <v>34</v>
      </c>
      <c r="N715" t="s">
        <v>34</v>
      </c>
      <c r="O715">
        <v>0.2</v>
      </c>
      <c r="P715" t="s">
        <v>34</v>
      </c>
      <c r="Q715" t="s">
        <v>34</v>
      </c>
      <c r="R715">
        <v>20</v>
      </c>
      <c r="S715" t="s">
        <v>34</v>
      </c>
      <c r="T715">
        <v>25</v>
      </c>
      <c r="U715" t="s">
        <v>34</v>
      </c>
      <c r="V715">
        <v>30</v>
      </c>
      <c r="W715">
        <v>23</v>
      </c>
      <c r="X715">
        <v>1</v>
      </c>
      <c r="Y715">
        <v>41</v>
      </c>
      <c r="Z715">
        <v>1</v>
      </c>
      <c r="AA715">
        <v>303</v>
      </c>
      <c r="AB715">
        <v>40</v>
      </c>
      <c r="AC715" t="s">
        <v>34</v>
      </c>
      <c r="AD715" t="s">
        <v>34</v>
      </c>
      <c r="AE715" t="s">
        <v>83</v>
      </c>
      <c r="AF715" t="s">
        <v>36</v>
      </c>
      <c r="AG715" t="s">
        <v>34</v>
      </c>
      <c r="AH715" t="s">
        <v>34</v>
      </c>
    </row>
    <row r="716" spans="1:34" x14ac:dyDescent="0.2">
      <c r="A716" t="s">
        <v>1005</v>
      </c>
      <c r="B716" t="s">
        <v>163</v>
      </c>
      <c r="C716">
        <v>0</v>
      </c>
      <c r="D716">
        <v>100</v>
      </c>
      <c r="E716" t="s">
        <v>41</v>
      </c>
      <c r="F716" t="s">
        <v>34</v>
      </c>
      <c r="G716" t="s">
        <v>34</v>
      </c>
      <c r="H716" t="s">
        <v>34</v>
      </c>
      <c r="I716" t="s">
        <v>34</v>
      </c>
      <c r="J716" t="s">
        <v>34</v>
      </c>
      <c r="K716" t="s">
        <v>34</v>
      </c>
      <c r="L716" t="s">
        <v>34</v>
      </c>
      <c r="M716" t="s">
        <v>34</v>
      </c>
      <c r="N716" t="s">
        <v>34</v>
      </c>
      <c r="O716">
        <v>0.2</v>
      </c>
      <c r="P716" t="s">
        <v>34</v>
      </c>
      <c r="Q716" t="s">
        <v>34</v>
      </c>
      <c r="R716">
        <v>20</v>
      </c>
      <c r="S716" t="s">
        <v>34</v>
      </c>
      <c r="T716">
        <v>25</v>
      </c>
      <c r="U716" t="s">
        <v>34</v>
      </c>
      <c r="V716">
        <v>34</v>
      </c>
      <c r="W716">
        <v>23</v>
      </c>
      <c r="X716">
        <v>1</v>
      </c>
      <c r="Y716">
        <v>41</v>
      </c>
      <c r="Z716">
        <v>1</v>
      </c>
      <c r="AA716">
        <v>326</v>
      </c>
      <c r="AB716">
        <v>43</v>
      </c>
      <c r="AC716" t="s">
        <v>34</v>
      </c>
      <c r="AD716" t="s">
        <v>34</v>
      </c>
      <c r="AE716" t="s">
        <v>83</v>
      </c>
      <c r="AF716" t="s">
        <v>36</v>
      </c>
      <c r="AG716" t="s">
        <v>34</v>
      </c>
      <c r="AH716" t="s">
        <v>34</v>
      </c>
    </row>
    <row r="717" spans="1:34" x14ac:dyDescent="0.2">
      <c r="A717" t="s">
        <v>1005</v>
      </c>
      <c r="B717" t="s">
        <v>163</v>
      </c>
      <c r="C717">
        <v>0</v>
      </c>
      <c r="D717">
        <v>1000</v>
      </c>
      <c r="E717" t="s">
        <v>41</v>
      </c>
      <c r="F717" t="s">
        <v>34</v>
      </c>
      <c r="G717" t="s">
        <v>34</v>
      </c>
      <c r="H717" t="s">
        <v>34</v>
      </c>
      <c r="I717" t="s">
        <v>34</v>
      </c>
      <c r="J717" t="s">
        <v>34</v>
      </c>
      <c r="K717" t="s">
        <v>34</v>
      </c>
      <c r="L717" t="s">
        <v>34</v>
      </c>
      <c r="M717" t="s">
        <v>34</v>
      </c>
      <c r="N717" t="s">
        <v>34</v>
      </c>
      <c r="O717">
        <v>0.2</v>
      </c>
      <c r="P717" t="s">
        <v>34</v>
      </c>
      <c r="Q717" t="s">
        <v>34</v>
      </c>
      <c r="R717">
        <v>20</v>
      </c>
      <c r="S717" t="s">
        <v>34</v>
      </c>
      <c r="T717">
        <v>12</v>
      </c>
      <c r="U717" t="s">
        <v>34</v>
      </c>
      <c r="V717">
        <v>3</v>
      </c>
      <c r="W717">
        <v>23</v>
      </c>
      <c r="X717">
        <v>1</v>
      </c>
      <c r="Y717">
        <v>41</v>
      </c>
      <c r="Z717">
        <v>1</v>
      </c>
      <c r="AA717">
        <v>206</v>
      </c>
      <c r="AB717">
        <v>35</v>
      </c>
      <c r="AC717" t="s">
        <v>34</v>
      </c>
      <c r="AD717" t="s">
        <v>34</v>
      </c>
      <c r="AE717" t="s">
        <v>83</v>
      </c>
      <c r="AF717" t="s">
        <v>36</v>
      </c>
      <c r="AG717" t="s">
        <v>34</v>
      </c>
      <c r="AH717" t="s">
        <v>34</v>
      </c>
    </row>
    <row r="718" spans="1:34" x14ac:dyDescent="0.2">
      <c r="A718" t="s">
        <v>1005</v>
      </c>
      <c r="B718" t="s">
        <v>163</v>
      </c>
      <c r="C718">
        <v>0</v>
      </c>
      <c r="D718">
        <v>1000</v>
      </c>
      <c r="E718" t="s">
        <v>41</v>
      </c>
      <c r="F718" t="s">
        <v>34</v>
      </c>
      <c r="G718" t="s">
        <v>34</v>
      </c>
      <c r="H718" t="s">
        <v>34</v>
      </c>
      <c r="I718" t="s">
        <v>34</v>
      </c>
      <c r="J718" t="s">
        <v>34</v>
      </c>
      <c r="K718" t="s">
        <v>34</v>
      </c>
      <c r="L718" t="s">
        <v>34</v>
      </c>
      <c r="M718" t="s">
        <v>34</v>
      </c>
      <c r="N718" t="s">
        <v>34</v>
      </c>
      <c r="O718">
        <v>0.2</v>
      </c>
      <c r="P718" t="s">
        <v>34</v>
      </c>
      <c r="Q718" t="s">
        <v>34</v>
      </c>
      <c r="R718">
        <v>20</v>
      </c>
      <c r="S718" t="s">
        <v>34</v>
      </c>
      <c r="T718">
        <v>12</v>
      </c>
      <c r="U718" t="s">
        <v>34</v>
      </c>
      <c r="V718">
        <v>3.3</v>
      </c>
      <c r="W718">
        <v>23</v>
      </c>
      <c r="X718">
        <v>1</v>
      </c>
      <c r="Y718">
        <v>41</v>
      </c>
      <c r="Z718">
        <v>1</v>
      </c>
      <c r="AA718">
        <v>265</v>
      </c>
      <c r="AB718">
        <v>29</v>
      </c>
      <c r="AC718" t="s">
        <v>34</v>
      </c>
      <c r="AD718" t="s">
        <v>34</v>
      </c>
      <c r="AE718" t="s">
        <v>83</v>
      </c>
      <c r="AF718" t="s">
        <v>36</v>
      </c>
      <c r="AG718" t="s">
        <v>34</v>
      </c>
      <c r="AH718" t="s">
        <v>34</v>
      </c>
    </row>
    <row r="719" spans="1:34" x14ac:dyDescent="0.2">
      <c r="A719" t="s">
        <v>1005</v>
      </c>
      <c r="B719" t="s">
        <v>163</v>
      </c>
      <c r="C719">
        <v>0</v>
      </c>
      <c r="D719">
        <v>1000</v>
      </c>
      <c r="E719" t="s">
        <v>41</v>
      </c>
      <c r="F719" t="s">
        <v>34</v>
      </c>
      <c r="G719" t="s">
        <v>34</v>
      </c>
      <c r="H719" t="s">
        <v>34</v>
      </c>
      <c r="I719" t="s">
        <v>34</v>
      </c>
      <c r="J719" t="s">
        <v>34</v>
      </c>
      <c r="K719" t="s">
        <v>34</v>
      </c>
      <c r="L719" t="s">
        <v>34</v>
      </c>
      <c r="M719" t="s">
        <v>34</v>
      </c>
      <c r="N719" t="s">
        <v>34</v>
      </c>
      <c r="O719">
        <v>0.2</v>
      </c>
      <c r="P719" t="s">
        <v>34</v>
      </c>
      <c r="Q719" t="s">
        <v>34</v>
      </c>
      <c r="R719">
        <v>20</v>
      </c>
      <c r="S719" t="s">
        <v>34</v>
      </c>
      <c r="T719">
        <v>12</v>
      </c>
      <c r="U719" t="s">
        <v>34</v>
      </c>
      <c r="V719">
        <v>3.75</v>
      </c>
      <c r="W719">
        <v>23</v>
      </c>
      <c r="X719">
        <v>1</v>
      </c>
      <c r="Y719">
        <v>41</v>
      </c>
      <c r="Z719">
        <v>1</v>
      </c>
      <c r="AA719">
        <v>291</v>
      </c>
      <c r="AB719">
        <v>38</v>
      </c>
      <c r="AC719" t="s">
        <v>34</v>
      </c>
      <c r="AD719" t="s">
        <v>34</v>
      </c>
      <c r="AE719" t="s">
        <v>83</v>
      </c>
      <c r="AF719" t="s">
        <v>36</v>
      </c>
      <c r="AG719" t="s">
        <v>34</v>
      </c>
      <c r="AH719" t="s">
        <v>34</v>
      </c>
    </row>
    <row r="720" spans="1:34" x14ac:dyDescent="0.2">
      <c r="A720" t="s">
        <v>1005</v>
      </c>
      <c r="B720" t="s">
        <v>163</v>
      </c>
      <c r="C720">
        <v>0</v>
      </c>
      <c r="D720">
        <v>1000</v>
      </c>
      <c r="E720" t="s">
        <v>41</v>
      </c>
      <c r="F720" t="s">
        <v>34</v>
      </c>
      <c r="G720" t="s">
        <v>34</v>
      </c>
      <c r="H720" t="s">
        <v>34</v>
      </c>
      <c r="I720" t="s">
        <v>34</v>
      </c>
      <c r="J720" t="s">
        <v>34</v>
      </c>
      <c r="K720" t="s">
        <v>34</v>
      </c>
      <c r="L720" t="s">
        <v>34</v>
      </c>
      <c r="M720" t="s">
        <v>34</v>
      </c>
      <c r="N720" t="s">
        <v>34</v>
      </c>
      <c r="O720">
        <v>0.2</v>
      </c>
      <c r="P720" t="s">
        <v>34</v>
      </c>
      <c r="Q720" t="s">
        <v>34</v>
      </c>
      <c r="R720">
        <v>20</v>
      </c>
      <c r="S720" t="s">
        <v>34</v>
      </c>
      <c r="T720">
        <v>12</v>
      </c>
      <c r="U720" t="s">
        <v>34</v>
      </c>
      <c r="V720">
        <v>4</v>
      </c>
      <c r="W720">
        <v>23</v>
      </c>
      <c r="X720">
        <v>1</v>
      </c>
      <c r="Y720">
        <v>41</v>
      </c>
      <c r="Z720">
        <v>1</v>
      </c>
      <c r="AA720">
        <v>308</v>
      </c>
      <c r="AB720">
        <v>49</v>
      </c>
      <c r="AC720" t="s">
        <v>34</v>
      </c>
      <c r="AD720" t="s">
        <v>34</v>
      </c>
      <c r="AE720" t="s">
        <v>83</v>
      </c>
      <c r="AF720" t="s">
        <v>36</v>
      </c>
      <c r="AG720" t="s">
        <v>34</v>
      </c>
      <c r="AH720" t="s">
        <v>34</v>
      </c>
    </row>
    <row r="721" spans="1:34" x14ac:dyDescent="0.2">
      <c r="A721" t="s">
        <v>1005</v>
      </c>
      <c r="B721" t="s">
        <v>163</v>
      </c>
      <c r="C721">
        <v>0</v>
      </c>
      <c r="D721">
        <v>1000</v>
      </c>
      <c r="E721" t="s">
        <v>41</v>
      </c>
      <c r="F721" t="s">
        <v>34</v>
      </c>
      <c r="G721" t="s">
        <v>34</v>
      </c>
      <c r="H721" t="s">
        <v>34</v>
      </c>
      <c r="I721" t="s">
        <v>34</v>
      </c>
      <c r="J721" t="s">
        <v>34</v>
      </c>
      <c r="K721" t="s">
        <v>34</v>
      </c>
      <c r="L721" t="s">
        <v>34</v>
      </c>
      <c r="M721" t="s">
        <v>34</v>
      </c>
      <c r="N721" t="s">
        <v>34</v>
      </c>
      <c r="O721">
        <v>0.2</v>
      </c>
      <c r="P721" t="s">
        <v>34</v>
      </c>
      <c r="Q721" t="s">
        <v>34</v>
      </c>
      <c r="R721">
        <v>20</v>
      </c>
      <c r="S721" t="s">
        <v>34</v>
      </c>
      <c r="T721">
        <v>12</v>
      </c>
      <c r="U721" t="s">
        <v>34</v>
      </c>
      <c r="V721">
        <v>5</v>
      </c>
      <c r="W721">
        <v>23</v>
      </c>
      <c r="X721">
        <v>1</v>
      </c>
      <c r="Y721">
        <v>41</v>
      </c>
      <c r="Z721">
        <v>1</v>
      </c>
      <c r="AA721">
        <v>391</v>
      </c>
      <c r="AB721">
        <v>52</v>
      </c>
      <c r="AC721" t="s">
        <v>34</v>
      </c>
      <c r="AD721" t="s">
        <v>34</v>
      </c>
      <c r="AE721" t="s">
        <v>83</v>
      </c>
      <c r="AF721" t="s">
        <v>36</v>
      </c>
      <c r="AG721" t="s">
        <v>34</v>
      </c>
      <c r="AH721" t="s">
        <v>34</v>
      </c>
    </row>
    <row r="722" spans="1:34" x14ac:dyDescent="0.2">
      <c r="A722" t="s">
        <v>1005</v>
      </c>
      <c r="B722" t="s">
        <v>163</v>
      </c>
      <c r="C722">
        <v>0</v>
      </c>
      <c r="D722">
        <v>1000</v>
      </c>
      <c r="E722" t="s">
        <v>41</v>
      </c>
      <c r="F722" t="s">
        <v>34</v>
      </c>
      <c r="G722" t="s">
        <v>34</v>
      </c>
      <c r="H722" t="s">
        <v>34</v>
      </c>
      <c r="I722" t="s">
        <v>34</v>
      </c>
      <c r="J722" t="s">
        <v>34</v>
      </c>
      <c r="K722" t="s">
        <v>34</v>
      </c>
      <c r="L722" t="s">
        <v>34</v>
      </c>
      <c r="M722" t="s">
        <v>34</v>
      </c>
      <c r="N722" t="s">
        <v>34</v>
      </c>
      <c r="O722">
        <v>0.2</v>
      </c>
      <c r="P722" t="s">
        <v>34</v>
      </c>
      <c r="Q722" t="s">
        <v>34</v>
      </c>
      <c r="R722">
        <v>20</v>
      </c>
      <c r="S722" t="s">
        <v>34</v>
      </c>
      <c r="T722">
        <v>12</v>
      </c>
      <c r="U722" t="s">
        <v>34</v>
      </c>
      <c r="V722">
        <v>6</v>
      </c>
      <c r="W722">
        <v>23</v>
      </c>
      <c r="X722">
        <v>1</v>
      </c>
      <c r="Y722">
        <v>41</v>
      </c>
      <c r="Z722">
        <v>1</v>
      </c>
      <c r="AA722">
        <v>513</v>
      </c>
      <c r="AB722">
        <v>75</v>
      </c>
      <c r="AC722" t="s">
        <v>34</v>
      </c>
      <c r="AD722" t="s">
        <v>34</v>
      </c>
      <c r="AE722" t="s">
        <v>83</v>
      </c>
      <c r="AF722" t="s">
        <v>36</v>
      </c>
      <c r="AG722" t="s">
        <v>34</v>
      </c>
      <c r="AH722" t="s">
        <v>34</v>
      </c>
    </row>
    <row r="723" spans="1:34" x14ac:dyDescent="0.2">
      <c r="A723" t="s">
        <v>1019</v>
      </c>
      <c r="B723" t="s">
        <v>163</v>
      </c>
      <c r="C723">
        <v>0</v>
      </c>
      <c r="D723">
        <v>400</v>
      </c>
      <c r="E723" t="s">
        <v>1020</v>
      </c>
      <c r="F723" t="s">
        <v>941</v>
      </c>
      <c r="G723" t="s">
        <v>34</v>
      </c>
      <c r="H723" t="s">
        <v>34</v>
      </c>
      <c r="I723" t="s">
        <v>34</v>
      </c>
      <c r="J723" t="s">
        <v>34</v>
      </c>
      <c r="K723" t="s">
        <v>34</v>
      </c>
      <c r="L723" t="s">
        <v>34</v>
      </c>
      <c r="M723" t="s">
        <v>1021</v>
      </c>
      <c r="N723" t="s">
        <v>34</v>
      </c>
      <c r="O723">
        <v>1</v>
      </c>
      <c r="P723" t="s">
        <v>34</v>
      </c>
      <c r="Q723">
        <v>24</v>
      </c>
      <c r="R723">
        <v>20</v>
      </c>
      <c r="S723" t="s">
        <v>34</v>
      </c>
      <c r="T723">
        <v>25</v>
      </c>
      <c r="U723" t="s">
        <v>34</v>
      </c>
      <c r="V723">
        <v>4.5</v>
      </c>
      <c r="W723">
        <f>AVERAGE(22,25)</f>
        <v>23.5</v>
      </c>
      <c r="X723">
        <f>_xlfn.STDEV.P(22,25)</f>
        <v>1.5</v>
      </c>
      <c r="Y723" t="s">
        <v>34</v>
      </c>
      <c r="Z723" t="s">
        <v>34</v>
      </c>
      <c r="AA723">
        <v>170.5</v>
      </c>
      <c r="AB723">
        <v>28</v>
      </c>
      <c r="AC723" t="s">
        <v>34</v>
      </c>
      <c r="AD723" t="s">
        <v>34</v>
      </c>
      <c r="AE723" t="s">
        <v>83</v>
      </c>
      <c r="AF723" t="s">
        <v>36</v>
      </c>
      <c r="AG723" t="s">
        <v>34</v>
      </c>
      <c r="AH723" t="s">
        <v>34</v>
      </c>
    </row>
    <row r="724" spans="1:34" x14ac:dyDescent="0.2">
      <c r="A724" t="s">
        <v>1019</v>
      </c>
      <c r="B724" t="s">
        <v>163</v>
      </c>
      <c r="C724">
        <v>0</v>
      </c>
      <c r="D724">
        <v>400</v>
      </c>
      <c r="E724" t="s">
        <v>1020</v>
      </c>
      <c r="F724" t="s">
        <v>941</v>
      </c>
      <c r="G724" t="s">
        <v>34</v>
      </c>
      <c r="H724" t="s">
        <v>34</v>
      </c>
      <c r="I724" t="s">
        <v>34</v>
      </c>
      <c r="J724" t="s">
        <v>34</v>
      </c>
      <c r="K724" t="s">
        <v>34</v>
      </c>
      <c r="L724" t="s">
        <v>34</v>
      </c>
      <c r="M724" t="s">
        <v>1022</v>
      </c>
      <c r="N724" t="s">
        <v>34</v>
      </c>
      <c r="O724">
        <v>1</v>
      </c>
      <c r="P724" t="s">
        <v>34</v>
      </c>
      <c r="Q724">
        <v>26</v>
      </c>
      <c r="R724">
        <v>20</v>
      </c>
      <c r="S724" t="s">
        <v>34</v>
      </c>
      <c r="T724">
        <v>25</v>
      </c>
      <c r="U724" t="s">
        <v>34</v>
      </c>
      <c r="V724">
        <v>4.5</v>
      </c>
      <c r="W724">
        <f>AVERAGE(22,25)</f>
        <v>23.5</v>
      </c>
      <c r="X724">
        <f>_xlfn.STDEV.P(22,25)</f>
        <v>1.5</v>
      </c>
      <c r="Y724" t="s">
        <v>34</v>
      </c>
      <c r="Z724" t="s">
        <v>34</v>
      </c>
      <c r="AA724">
        <v>188</v>
      </c>
      <c r="AB724">
        <v>21</v>
      </c>
      <c r="AC724" t="s">
        <v>34</v>
      </c>
      <c r="AD724" t="s">
        <v>34</v>
      </c>
      <c r="AE724" t="s">
        <v>83</v>
      </c>
      <c r="AF724" t="s">
        <v>36</v>
      </c>
      <c r="AG724" t="s">
        <v>34</v>
      </c>
      <c r="AH724" t="s">
        <v>34</v>
      </c>
    </row>
    <row r="725" spans="1:34" x14ac:dyDescent="0.2">
      <c r="A725" t="s">
        <v>1019</v>
      </c>
      <c r="B725" t="s">
        <v>163</v>
      </c>
      <c r="C725">
        <v>0</v>
      </c>
      <c r="D725">
        <v>400</v>
      </c>
      <c r="E725" t="s">
        <v>1020</v>
      </c>
      <c r="F725" t="s">
        <v>941</v>
      </c>
      <c r="G725" t="s">
        <v>34</v>
      </c>
      <c r="H725" t="s">
        <v>34</v>
      </c>
      <c r="I725" t="s">
        <v>34</v>
      </c>
      <c r="J725" t="s">
        <v>34</v>
      </c>
      <c r="K725" t="s">
        <v>34</v>
      </c>
      <c r="L725" t="s">
        <v>34</v>
      </c>
      <c r="M725" t="s">
        <v>1023</v>
      </c>
      <c r="N725" t="s">
        <v>34</v>
      </c>
      <c r="O725">
        <v>1</v>
      </c>
      <c r="P725" t="s">
        <v>34</v>
      </c>
      <c r="Q725">
        <v>25</v>
      </c>
      <c r="R725">
        <v>20</v>
      </c>
      <c r="S725" t="s">
        <v>34</v>
      </c>
      <c r="T725">
        <v>25</v>
      </c>
      <c r="U725" t="s">
        <v>34</v>
      </c>
      <c r="V725">
        <v>4.5</v>
      </c>
      <c r="W725">
        <f>AVERAGE(22,25)</f>
        <v>23.5</v>
      </c>
      <c r="X725">
        <f>_xlfn.STDEV.P(22,25)</f>
        <v>1.5</v>
      </c>
      <c r="Y725" t="s">
        <v>34</v>
      </c>
      <c r="Z725" t="s">
        <v>34</v>
      </c>
      <c r="AA725">
        <v>180</v>
      </c>
      <c r="AB725">
        <v>23</v>
      </c>
      <c r="AC725" t="s">
        <v>34</v>
      </c>
      <c r="AD725" t="s">
        <v>34</v>
      </c>
      <c r="AE725" t="s">
        <v>83</v>
      </c>
      <c r="AF725" t="s">
        <v>36</v>
      </c>
      <c r="AG725" t="s">
        <v>34</v>
      </c>
      <c r="AH725" t="s">
        <v>34</v>
      </c>
    </row>
    <row r="726" spans="1:34" x14ac:dyDescent="0.2">
      <c r="A726" t="s">
        <v>1019</v>
      </c>
      <c r="B726" t="s">
        <v>163</v>
      </c>
      <c r="C726">
        <v>0</v>
      </c>
      <c r="D726">
        <v>400</v>
      </c>
      <c r="E726" t="s">
        <v>1020</v>
      </c>
      <c r="F726" t="s">
        <v>941</v>
      </c>
      <c r="G726" t="s">
        <v>34</v>
      </c>
      <c r="H726" t="s">
        <v>34</v>
      </c>
      <c r="I726" t="s">
        <v>34</v>
      </c>
      <c r="J726" t="s">
        <v>34</v>
      </c>
      <c r="K726" t="s">
        <v>34</v>
      </c>
      <c r="L726" t="s">
        <v>34</v>
      </c>
      <c r="M726" t="s">
        <v>1024</v>
      </c>
      <c r="N726" t="s">
        <v>34</v>
      </c>
      <c r="O726">
        <v>1</v>
      </c>
      <c r="P726" t="s">
        <v>34</v>
      </c>
      <c r="Q726">
        <v>21</v>
      </c>
      <c r="R726">
        <v>20</v>
      </c>
      <c r="S726" t="s">
        <v>34</v>
      </c>
      <c r="T726">
        <v>25</v>
      </c>
      <c r="U726" t="s">
        <v>34</v>
      </c>
      <c r="V726">
        <v>4.5</v>
      </c>
      <c r="W726">
        <v>22.5</v>
      </c>
      <c r="X726" t="s">
        <v>34</v>
      </c>
      <c r="Y726" t="s">
        <v>34</v>
      </c>
      <c r="Z726" t="s">
        <v>34</v>
      </c>
      <c r="AA726">
        <v>220</v>
      </c>
      <c r="AB726">
        <v>50</v>
      </c>
      <c r="AC726" t="s">
        <v>34</v>
      </c>
      <c r="AD726" t="s">
        <v>34</v>
      </c>
      <c r="AE726" t="s">
        <v>83</v>
      </c>
      <c r="AF726" t="s">
        <v>36</v>
      </c>
      <c r="AG726" t="s">
        <v>34</v>
      </c>
      <c r="AH726" t="s">
        <v>34</v>
      </c>
    </row>
    <row r="727" spans="1:34" x14ac:dyDescent="0.2">
      <c r="A727" t="s">
        <v>1019</v>
      </c>
      <c r="B727" t="s">
        <v>163</v>
      </c>
      <c r="C727">
        <v>0</v>
      </c>
      <c r="D727">
        <v>400</v>
      </c>
      <c r="E727" t="s">
        <v>1020</v>
      </c>
      <c r="F727" t="s">
        <v>941</v>
      </c>
      <c r="G727" t="s">
        <v>34</v>
      </c>
      <c r="H727" t="s">
        <v>34</v>
      </c>
      <c r="I727" t="s">
        <v>34</v>
      </c>
      <c r="J727" t="s">
        <v>34</v>
      </c>
      <c r="K727" t="s">
        <v>34</v>
      </c>
      <c r="L727" t="s">
        <v>34</v>
      </c>
      <c r="M727" t="s">
        <v>1025</v>
      </c>
      <c r="N727" t="s">
        <v>34</v>
      </c>
      <c r="O727">
        <v>1</v>
      </c>
      <c r="P727" t="s">
        <v>34</v>
      </c>
      <c r="Q727">
        <v>20</v>
      </c>
      <c r="R727">
        <v>20</v>
      </c>
      <c r="S727" t="s">
        <v>34</v>
      </c>
      <c r="T727">
        <v>25</v>
      </c>
      <c r="U727" t="s">
        <v>34</v>
      </c>
      <c r="V727">
        <v>4.5</v>
      </c>
      <c r="W727">
        <v>22.5</v>
      </c>
      <c r="X727" t="s">
        <v>34</v>
      </c>
      <c r="Y727" t="s">
        <v>34</v>
      </c>
      <c r="Z727" t="s">
        <v>34</v>
      </c>
      <c r="AA727">
        <v>204</v>
      </c>
      <c r="AB727">
        <v>26</v>
      </c>
      <c r="AC727" t="s">
        <v>34</v>
      </c>
      <c r="AD727" t="s">
        <v>34</v>
      </c>
      <c r="AE727" t="s">
        <v>83</v>
      </c>
      <c r="AF727" t="s">
        <v>36</v>
      </c>
      <c r="AG727" t="s">
        <v>34</v>
      </c>
      <c r="AH727" t="s">
        <v>34</v>
      </c>
    </row>
    <row r="728" spans="1:34" x14ac:dyDescent="0.2">
      <c r="A728" t="s">
        <v>1019</v>
      </c>
      <c r="B728" t="s">
        <v>163</v>
      </c>
      <c r="C728">
        <v>0</v>
      </c>
      <c r="D728">
        <v>400</v>
      </c>
      <c r="E728" t="s">
        <v>1020</v>
      </c>
      <c r="F728" t="s">
        <v>941</v>
      </c>
      <c r="G728" t="s">
        <v>34</v>
      </c>
      <c r="H728" t="s">
        <v>34</v>
      </c>
      <c r="I728" t="s">
        <v>34</v>
      </c>
      <c r="J728" t="s">
        <v>34</v>
      </c>
      <c r="K728" t="s">
        <v>34</v>
      </c>
      <c r="L728" t="s">
        <v>34</v>
      </c>
      <c r="M728" t="s">
        <v>1026</v>
      </c>
      <c r="N728" t="s">
        <v>34</v>
      </c>
      <c r="O728">
        <v>1</v>
      </c>
      <c r="P728" t="s">
        <v>34</v>
      </c>
      <c r="Q728">
        <v>17</v>
      </c>
      <c r="R728">
        <v>20</v>
      </c>
      <c r="S728" t="s">
        <v>34</v>
      </c>
      <c r="T728">
        <v>25</v>
      </c>
      <c r="U728" t="s">
        <v>34</v>
      </c>
      <c r="V728">
        <v>4.5</v>
      </c>
      <c r="W728">
        <v>22.5</v>
      </c>
      <c r="X728" t="s">
        <v>34</v>
      </c>
      <c r="Y728" t="s">
        <v>34</v>
      </c>
      <c r="Z728" t="s">
        <v>34</v>
      </c>
      <c r="AA728">
        <v>219</v>
      </c>
      <c r="AB728">
        <v>55</v>
      </c>
      <c r="AC728" t="s">
        <v>34</v>
      </c>
      <c r="AD728" t="s">
        <v>34</v>
      </c>
      <c r="AE728" t="s">
        <v>83</v>
      </c>
      <c r="AF728" t="s">
        <v>36</v>
      </c>
      <c r="AG728" t="s">
        <v>34</v>
      </c>
      <c r="AH728" t="s">
        <v>34</v>
      </c>
    </row>
    <row r="729" spans="1:34" x14ac:dyDescent="0.2">
      <c r="A729" t="s">
        <v>1019</v>
      </c>
      <c r="B729" t="s">
        <v>163</v>
      </c>
      <c r="C729">
        <v>0</v>
      </c>
      <c r="D729">
        <v>400</v>
      </c>
      <c r="E729" t="s">
        <v>1020</v>
      </c>
      <c r="F729" t="s">
        <v>941</v>
      </c>
      <c r="G729" t="s">
        <v>34</v>
      </c>
      <c r="H729" t="s">
        <v>34</v>
      </c>
      <c r="I729" t="s">
        <v>34</v>
      </c>
      <c r="J729" t="s">
        <v>34</v>
      </c>
      <c r="K729" t="s">
        <v>34</v>
      </c>
      <c r="L729" t="s">
        <v>34</v>
      </c>
      <c r="M729" t="s">
        <v>1026</v>
      </c>
      <c r="N729" t="s">
        <v>34</v>
      </c>
      <c r="O729">
        <v>1</v>
      </c>
      <c r="P729" t="s">
        <v>34</v>
      </c>
      <c r="Q729">
        <v>16</v>
      </c>
      <c r="R729">
        <v>20</v>
      </c>
      <c r="S729" t="s">
        <v>34</v>
      </c>
      <c r="T729">
        <v>25</v>
      </c>
      <c r="U729" t="s">
        <v>34</v>
      </c>
      <c r="V729">
        <v>4.5</v>
      </c>
      <c r="W729">
        <v>22.5</v>
      </c>
      <c r="X729" t="s">
        <v>34</v>
      </c>
      <c r="Y729" t="s">
        <v>34</v>
      </c>
      <c r="Z729" t="s">
        <v>34</v>
      </c>
      <c r="AA729">
        <v>228</v>
      </c>
      <c r="AB729">
        <v>48</v>
      </c>
      <c r="AC729" t="s">
        <v>34</v>
      </c>
      <c r="AD729" t="s">
        <v>34</v>
      </c>
      <c r="AE729" t="s">
        <v>83</v>
      </c>
      <c r="AF729" t="s">
        <v>36</v>
      </c>
      <c r="AG729" t="s">
        <v>34</v>
      </c>
      <c r="AH729" t="s">
        <v>34</v>
      </c>
    </row>
    <row r="730" spans="1:34" x14ac:dyDescent="0.2">
      <c r="A730" t="s">
        <v>898</v>
      </c>
      <c r="B730" t="s">
        <v>1125</v>
      </c>
      <c r="C730">
        <v>1</v>
      </c>
      <c r="D730">
        <v>1000</v>
      </c>
      <c r="E730" t="s">
        <v>453</v>
      </c>
      <c r="F730" t="s">
        <v>34</v>
      </c>
      <c r="G730" t="s">
        <v>34</v>
      </c>
      <c r="H730" t="s">
        <v>34</v>
      </c>
      <c r="I730" t="s">
        <v>34</v>
      </c>
      <c r="J730" t="s">
        <v>34</v>
      </c>
      <c r="K730" t="s">
        <v>34</v>
      </c>
      <c r="L730" t="s">
        <v>34</v>
      </c>
      <c r="M730" t="s">
        <v>34</v>
      </c>
      <c r="N730" t="s">
        <v>34</v>
      </c>
      <c r="O730">
        <v>1.2</v>
      </c>
      <c r="P730" t="s">
        <v>34</v>
      </c>
      <c r="Q730" t="s">
        <v>34</v>
      </c>
      <c r="R730">
        <v>14</v>
      </c>
      <c r="S730" t="s">
        <v>34</v>
      </c>
      <c r="T730">
        <v>12</v>
      </c>
      <c r="U730" t="s">
        <v>34</v>
      </c>
      <c r="V730" t="s">
        <v>899</v>
      </c>
      <c r="W730" t="s">
        <v>34</v>
      </c>
      <c r="X730" t="s">
        <v>34</v>
      </c>
      <c r="Y730" t="s">
        <v>34</v>
      </c>
      <c r="Z730" t="s">
        <v>34</v>
      </c>
      <c r="AA730">
        <v>182</v>
      </c>
      <c r="AB730">
        <v>55</v>
      </c>
      <c r="AC730" t="s">
        <v>34</v>
      </c>
      <c r="AD730" t="s">
        <v>34</v>
      </c>
      <c r="AE730" t="s">
        <v>900</v>
      </c>
      <c r="AF730" t="s">
        <v>36</v>
      </c>
      <c r="AG730" t="s">
        <v>34</v>
      </c>
      <c r="AH730" t="s">
        <v>34</v>
      </c>
    </row>
    <row r="731" spans="1:34" x14ac:dyDescent="0.2">
      <c r="A731" t="s">
        <v>913</v>
      </c>
      <c r="B731" t="s">
        <v>1126</v>
      </c>
      <c r="C731">
        <v>1</v>
      </c>
      <c r="D731" t="s">
        <v>1127</v>
      </c>
      <c r="E731" t="s">
        <v>914</v>
      </c>
      <c r="F731" t="s">
        <v>34</v>
      </c>
      <c r="G731" t="s">
        <v>34</v>
      </c>
      <c r="H731" t="s">
        <v>34</v>
      </c>
      <c r="I731" t="s">
        <v>34</v>
      </c>
      <c r="J731" t="s">
        <v>34</v>
      </c>
      <c r="K731" t="s">
        <v>34</v>
      </c>
      <c r="L731" t="s">
        <v>34</v>
      </c>
      <c r="M731" t="s">
        <v>34</v>
      </c>
      <c r="N731" t="s">
        <v>34</v>
      </c>
      <c r="O731">
        <v>4</v>
      </c>
      <c r="P731" t="s">
        <v>34</v>
      </c>
      <c r="Q731" t="s">
        <v>34</v>
      </c>
      <c r="R731">
        <v>15</v>
      </c>
      <c r="S731" t="s">
        <v>34</v>
      </c>
      <c r="T731">
        <v>27</v>
      </c>
      <c r="U731" t="s">
        <v>34</v>
      </c>
      <c r="V731" t="s">
        <v>916</v>
      </c>
      <c r="W731" t="s">
        <v>34</v>
      </c>
      <c r="X731" t="s">
        <v>34</v>
      </c>
      <c r="Y731" t="s">
        <v>34</v>
      </c>
      <c r="Z731" t="s">
        <v>34</v>
      </c>
      <c r="AA731">
        <v>99</v>
      </c>
      <c r="AB731">
        <v>21</v>
      </c>
      <c r="AC731" t="s">
        <v>34</v>
      </c>
      <c r="AD731" t="s">
        <v>34</v>
      </c>
      <c r="AE731" t="s">
        <v>83</v>
      </c>
      <c r="AF731" t="s">
        <v>36</v>
      </c>
      <c r="AG731" t="s">
        <v>34</v>
      </c>
      <c r="AH731" t="s">
        <v>34</v>
      </c>
    </row>
    <row r="732" spans="1:34" x14ac:dyDescent="0.2">
      <c r="A732" t="s">
        <v>913</v>
      </c>
      <c r="B732" t="s">
        <v>1126</v>
      </c>
      <c r="C732">
        <v>1</v>
      </c>
      <c r="D732" t="s">
        <v>1127</v>
      </c>
      <c r="E732" t="s">
        <v>914</v>
      </c>
      <c r="F732" t="s">
        <v>34</v>
      </c>
      <c r="G732" t="s">
        <v>34</v>
      </c>
      <c r="H732" t="s">
        <v>34</v>
      </c>
      <c r="I732" t="s">
        <v>34</v>
      </c>
      <c r="J732" t="s">
        <v>34</v>
      </c>
      <c r="K732" t="s">
        <v>34</v>
      </c>
      <c r="L732" t="s">
        <v>34</v>
      </c>
      <c r="M732" t="s">
        <v>34</v>
      </c>
      <c r="N732" t="s">
        <v>34</v>
      </c>
      <c r="O732">
        <v>4</v>
      </c>
      <c r="P732" t="s">
        <v>34</v>
      </c>
      <c r="Q732" t="s">
        <v>34</v>
      </c>
      <c r="R732">
        <v>15</v>
      </c>
      <c r="S732" t="s">
        <v>34</v>
      </c>
      <c r="T732">
        <v>27</v>
      </c>
      <c r="U732" t="s">
        <v>34</v>
      </c>
      <c r="V732" t="s">
        <v>917</v>
      </c>
      <c r="W732" t="s">
        <v>34</v>
      </c>
      <c r="X732" t="s">
        <v>34</v>
      </c>
      <c r="Y732" t="s">
        <v>34</v>
      </c>
      <c r="Z732" t="s">
        <v>34</v>
      </c>
      <c r="AA732">
        <v>120</v>
      </c>
      <c r="AB732">
        <v>26</v>
      </c>
      <c r="AC732" t="s">
        <v>34</v>
      </c>
      <c r="AD732" t="s">
        <v>34</v>
      </c>
      <c r="AE732" t="s">
        <v>83</v>
      </c>
      <c r="AF732" t="s">
        <v>36</v>
      </c>
      <c r="AG732" t="s">
        <v>34</v>
      </c>
      <c r="AH732" t="s">
        <v>34</v>
      </c>
    </row>
    <row r="733" spans="1:34" x14ac:dyDescent="0.2">
      <c r="A733" t="s">
        <v>913</v>
      </c>
      <c r="B733" t="s">
        <v>1126</v>
      </c>
      <c r="C733">
        <v>1</v>
      </c>
      <c r="D733" t="s">
        <v>1127</v>
      </c>
      <c r="E733" t="s">
        <v>914</v>
      </c>
      <c r="F733" t="s">
        <v>34</v>
      </c>
      <c r="G733" t="s">
        <v>34</v>
      </c>
      <c r="H733" t="s">
        <v>34</v>
      </c>
      <c r="I733" t="s">
        <v>34</v>
      </c>
      <c r="J733" t="s">
        <v>34</v>
      </c>
      <c r="K733" t="s">
        <v>34</v>
      </c>
      <c r="L733" t="s">
        <v>34</v>
      </c>
      <c r="M733" t="s">
        <v>34</v>
      </c>
      <c r="N733" t="s">
        <v>34</v>
      </c>
      <c r="O733">
        <v>4</v>
      </c>
      <c r="P733" t="s">
        <v>34</v>
      </c>
      <c r="Q733" t="s">
        <v>34</v>
      </c>
      <c r="R733">
        <v>15</v>
      </c>
      <c r="S733" t="s">
        <v>34</v>
      </c>
      <c r="T733">
        <v>27</v>
      </c>
      <c r="U733" t="s">
        <v>34</v>
      </c>
      <c r="V733" t="s">
        <v>918</v>
      </c>
      <c r="W733" t="s">
        <v>34</v>
      </c>
      <c r="X733" t="s">
        <v>34</v>
      </c>
      <c r="Y733" t="s">
        <v>34</v>
      </c>
      <c r="Z733" t="s">
        <v>34</v>
      </c>
      <c r="AA733">
        <v>121</v>
      </c>
      <c r="AB733">
        <v>25</v>
      </c>
      <c r="AC733" t="s">
        <v>34</v>
      </c>
      <c r="AD733" t="s">
        <v>34</v>
      </c>
      <c r="AE733" t="s">
        <v>83</v>
      </c>
      <c r="AF733" t="s">
        <v>36</v>
      </c>
      <c r="AG733" t="s">
        <v>34</v>
      </c>
      <c r="AH733" t="s">
        <v>34</v>
      </c>
    </row>
    <row r="734" spans="1:34" x14ac:dyDescent="0.2">
      <c r="A734" t="s">
        <v>158</v>
      </c>
      <c r="B734" t="s">
        <v>165</v>
      </c>
      <c r="C734">
        <v>1</v>
      </c>
      <c r="D734" t="s">
        <v>34</v>
      </c>
      <c r="E734" t="s">
        <v>166</v>
      </c>
      <c r="F734" t="s">
        <v>34</v>
      </c>
      <c r="G734" t="s">
        <v>34</v>
      </c>
      <c r="H734" t="s">
        <v>34</v>
      </c>
      <c r="I734" t="s">
        <v>34</v>
      </c>
      <c r="J734" t="s">
        <v>34</v>
      </c>
      <c r="K734" t="s">
        <v>34</v>
      </c>
      <c r="L734" t="s">
        <v>34</v>
      </c>
      <c r="M734" t="s">
        <v>34</v>
      </c>
      <c r="N734" t="s">
        <v>34</v>
      </c>
      <c r="O734">
        <v>0.6</v>
      </c>
      <c r="P734" t="s">
        <v>34</v>
      </c>
      <c r="Q734">
        <v>20</v>
      </c>
      <c r="R734">
        <v>18</v>
      </c>
      <c r="S734" t="s">
        <v>34</v>
      </c>
      <c r="T734">
        <v>20</v>
      </c>
      <c r="U734" t="s">
        <v>34</v>
      </c>
      <c r="V734" t="s">
        <v>34</v>
      </c>
      <c r="W734">
        <f t="shared" ref="W734:W741" si="21">AVERAGE(22.25)</f>
        <v>22.25</v>
      </c>
      <c r="X734">
        <f t="shared" ref="X734:X741" si="22">_xlfn.STDEV.P(22.25)</f>
        <v>0</v>
      </c>
      <c r="Y734">
        <v>4</v>
      </c>
      <c r="Z734">
        <v>1</v>
      </c>
      <c r="AA734">
        <v>179</v>
      </c>
      <c r="AB734">
        <v>18</v>
      </c>
      <c r="AC734">
        <f>([1]!Table5[[#This Row],[STDEV Nanofiber diameter '[nm']]]/[1]!Table5[[#This Row],[AVG Nanofiber diameter '[nm'] ]])*100</f>
        <v>12.777777777777777</v>
      </c>
      <c r="AD734" t="s">
        <v>34</v>
      </c>
      <c r="AE734" t="s">
        <v>135</v>
      </c>
      <c r="AF734" t="s">
        <v>36</v>
      </c>
      <c r="AG734" t="s">
        <v>34</v>
      </c>
      <c r="AH734" t="s">
        <v>34</v>
      </c>
    </row>
    <row r="735" spans="1:34" x14ac:dyDescent="0.2">
      <c r="A735" t="s">
        <v>158</v>
      </c>
      <c r="B735" t="s">
        <v>165</v>
      </c>
      <c r="C735">
        <v>1</v>
      </c>
      <c r="D735" t="s">
        <v>34</v>
      </c>
      <c r="E735" t="s">
        <v>166</v>
      </c>
      <c r="F735" t="s">
        <v>34</v>
      </c>
      <c r="G735" t="s">
        <v>34</v>
      </c>
      <c r="H735" t="s">
        <v>34</v>
      </c>
      <c r="I735" t="s">
        <v>34</v>
      </c>
      <c r="J735" t="s">
        <v>34</v>
      </c>
      <c r="K735" t="s">
        <v>34</v>
      </c>
      <c r="L735" t="s">
        <v>34</v>
      </c>
      <c r="M735" t="s">
        <v>34</v>
      </c>
      <c r="N735" t="s">
        <v>34</v>
      </c>
      <c r="O735">
        <v>0.6</v>
      </c>
      <c r="P735" t="s">
        <v>34</v>
      </c>
      <c r="Q735">
        <v>20</v>
      </c>
      <c r="R735">
        <v>18</v>
      </c>
      <c r="S735" t="s">
        <v>34</v>
      </c>
      <c r="T735">
        <v>20</v>
      </c>
      <c r="U735" t="s">
        <v>34</v>
      </c>
      <c r="V735" t="s">
        <v>34</v>
      </c>
      <c r="W735">
        <f t="shared" si="21"/>
        <v>22.25</v>
      </c>
      <c r="X735">
        <f t="shared" si="22"/>
        <v>0</v>
      </c>
      <c r="Y735">
        <v>10</v>
      </c>
      <c r="Z735">
        <v>1</v>
      </c>
      <c r="AA735">
        <v>138</v>
      </c>
      <c r="AB735">
        <v>23</v>
      </c>
      <c r="AC735">
        <f>([1]!Table5[[#This Row],[STDEV Nanofiber diameter '[nm']]]/[1]!Table5[[#This Row],[AVG Nanofiber diameter '[nm'] ]])*100</f>
        <v>22.727272727272727</v>
      </c>
      <c r="AD735" t="s">
        <v>34</v>
      </c>
      <c r="AE735" t="s">
        <v>135</v>
      </c>
      <c r="AF735" t="s">
        <v>36</v>
      </c>
      <c r="AG735" t="s">
        <v>34</v>
      </c>
      <c r="AH735" t="s">
        <v>34</v>
      </c>
    </row>
    <row r="736" spans="1:34" x14ac:dyDescent="0.2">
      <c r="A736" t="s">
        <v>158</v>
      </c>
      <c r="B736" t="s">
        <v>165</v>
      </c>
      <c r="C736">
        <v>1</v>
      </c>
      <c r="D736" t="s">
        <v>34</v>
      </c>
      <c r="E736" t="s">
        <v>166</v>
      </c>
      <c r="F736" t="s">
        <v>34</v>
      </c>
      <c r="G736" t="s">
        <v>34</v>
      </c>
      <c r="H736" t="s">
        <v>34</v>
      </c>
      <c r="I736" t="s">
        <v>34</v>
      </c>
      <c r="J736" t="s">
        <v>34</v>
      </c>
      <c r="K736" t="s">
        <v>34</v>
      </c>
      <c r="L736" t="s">
        <v>34</v>
      </c>
      <c r="M736" t="s">
        <v>34</v>
      </c>
      <c r="N736" t="s">
        <v>34</v>
      </c>
      <c r="O736">
        <v>0.6</v>
      </c>
      <c r="P736" t="s">
        <v>34</v>
      </c>
      <c r="Q736">
        <v>20</v>
      </c>
      <c r="R736">
        <v>18</v>
      </c>
      <c r="S736" t="s">
        <v>34</v>
      </c>
      <c r="T736">
        <v>20</v>
      </c>
      <c r="U736" t="s">
        <v>34</v>
      </c>
      <c r="V736" t="s">
        <v>34</v>
      </c>
      <c r="W736">
        <f t="shared" si="21"/>
        <v>22.25</v>
      </c>
      <c r="X736">
        <f t="shared" si="22"/>
        <v>0</v>
      </c>
      <c r="Y736">
        <v>20</v>
      </c>
      <c r="Z736">
        <v>1</v>
      </c>
      <c r="AA736">
        <v>110</v>
      </c>
      <c r="AB736">
        <v>23</v>
      </c>
      <c r="AC736">
        <f>([1]!Table5[[#This Row],[STDEV Nanofiber diameter '[nm']]]/[1]!Table5[[#This Row],[AVG Nanofiber diameter '[nm'] ]])*100</f>
        <v>12.745098039215685</v>
      </c>
      <c r="AD736" t="s">
        <v>34</v>
      </c>
      <c r="AE736" t="s">
        <v>135</v>
      </c>
      <c r="AF736" t="s">
        <v>36</v>
      </c>
      <c r="AG736" t="s">
        <v>34</v>
      </c>
      <c r="AH736" t="s">
        <v>34</v>
      </c>
    </row>
    <row r="737" spans="1:34" x14ac:dyDescent="0.2">
      <c r="A737" t="s">
        <v>158</v>
      </c>
      <c r="B737" t="s">
        <v>165</v>
      </c>
      <c r="C737">
        <v>1</v>
      </c>
      <c r="D737" t="s">
        <v>34</v>
      </c>
      <c r="E737" t="s">
        <v>166</v>
      </c>
      <c r="F737" t="s">
        <v>34</v>
      </c>
      <c r="G737" t="s">
        <v>34</v>
      </c>
      <c r="H737" t="s">
        <v>34</v>
      </c>
      <c r="I737" t="s">
        <v>34</v>
      </c>
      <c r="J737" t="s">
        <v>34</v>
      </c>
      <c r="K737" t="s">
        <v>34</v>
      </c>
      <c r="L737" t="s">
        <v>34</v>
      </c>
      <c r="M737" t="s">
        <v>34</v>
      </c>
      <c r="N737" t="s">
        <v>34</v>
      </c>
      <c r="O737">
        <v>0.6</v>
      </c>
      <c r="P737" t="s">
        <v>34</v>
      </c>
      <c r="Q737">
        <v>20</v>
      </c>
      <c r="R737">
        <v>18</v>
      </c>
      <c r="S737" t="s">
        <v>34</v>
      </c>
      <c r="T737">
        <v>20</v>
      </c>
      <c r="U737" t="s">
        <v>34</v>
      </c>
      <c r="V737" t="s">
        <v>34</v>
      </c>
      <c r="W737">
        <f t="shared" si="21"/>
        <v>22.25</v>
      </c>
      <c r="X737">
        <f t="shared" si="22"/>
        <v>0</v>
      </c>
      <c r="Y737">
        <v>30</v>
      </c>
      <c r="Z737">
        <v>1</v>
      </c>
      <c r="AA737">
        <v>82</v>
      </c>
      <c r="AB737">
        <v>22</v>
      </c>
      <c r="AC737">
        <f>([1]!Table5[[#This Row],[STDEV Nanofiber diameter '[nm']]]/[1]!Table5[[#This Row],[AVG Nanofiber diameter '[nm'] ]])*100</f>
        <v>25.11415525114155</v>
      </c>
      <c r="AD737" t="s">
        <v>34</v>
      </c>
      <c r="AE737" t="s">
        <v>135</v>
      </c>
      <c r="AF737" t="s">
        <v>36</v>
      </c>
      <c r="AG737" t="s">
        <v>34</v>
      </c>
      <c r="AH737" t="s">
        <v>34</v>
      </c>
    </row>
    <row r="738" spans="1:34" x14ac:dyDescent="0.2">
      <c r="A738" t="s">
        <v>158</v>
      </c>
      <c r="B738" t="s">
        <v>165</v>
      </c>
      <c r="C738">
        <v>1</v>
      </c>
      <c r="D738" t="s">
        <v>34</v>
      </c>
      <c r="E738" t="s">
        <v>166</v>
      </c>
      <c r="F738" t="s">
        <v>34</v>
      </c>
      <c r="G738" t="s">
        <v>34</v>
      </c>
      <c r="H738" t="s">
        <v>34</v>
      </c>
      <c r="I738" t="s">
        <v>34</v>
      </c>
      <c r="J738" t="s">
        <v>34</v>
      </c>
      <c r="K738" t="s">
        <v>34</v>
      </c>
      <c r="L738" t="s">
        <v>34</v>
      </c>
      <c r="M738" t="s">
        <v>34</v>
      </c>
      <c r="N738" t="s">
        <v>34</v>
      </c>
      <c r="O738">
        <v>0.6</v>
      </c>
      <c r="P738" t="s">
        <v>34</v>
      </c>
      <c r="Q738">
        <v>20</v>
      </c>
      <c r="R738">
        <v>18</v>
      </c>
      <c r="S738" t="s">
        <v>34</v>
      </c>
      <c r="T738">
        <v>20</v>
      </c>
      <c r="U738" t="s">
        <v>34</v>
      </c>
      <c r="V738" t="s">
        <v>34</v>
      </c>
      <c r="W738">
        <f t="shared" si="21"/>
        <v>22.25</v>
      </c>
      <c r="X738">
        <f t="shared" si="22"/>
        <v>0</v>
      </c>
      <c r="Y738">
        <v>40</v>
      </c>
      <c r="Z738">
        <v>1</v>
      </c>
      <c r="AA738">
        <v>63</v>
      </c>
      <c r="AB738">
        <v>27</v>
      </c>
      <c r="AC738">
        <f>([1]!Table5[[#This Row],[STDEV Nanofiber diameter '[nm']]]/[1]!Table5[[#This Row],[AVG Nanofiber diameter '[nm'] ]])*100</f>
        <v>21.052631578947366</v>
      </c>
      <c r="AD738" t="s">
        <v>34</v>
      </c>
      <c r="AE738" t="s">
        <v>135</v>
      </c>
      <c r="AF738" t="s">
        <v>36</v>
      </c>
      <c r="AG738" t="s">
        <v>34</v>
      </c>
      <c r="AH738" t="s">
        <v>34</v>
      </c>
    </row>
    <row r="739" spans="1:34" x14ac:dyDescent="0.2">
      <c r="A739" t="s">
        <v>158</v>
      </c>
      <c r="B739" t="s">
        <v>165</v>
      </c>
      <c r="C739">
        <v>1</v>
      </c>
      <c r="D739" t="s">
        <v>34</v>
      </c>
      <c r="E739" t="s">
        <v>166</v>
      </c>
      <c r="F739" t="s">
        <v>34</v>
      </c>
      <c r="G739" t="s">
        <v>34</v>
      </c>
      <c r="H739" t="s">
        <v>34</v>
      </c>
      <c r="I739" t="s">
        <v>34</v>
      </c>
      <c r="J739" t="s">
        <v>34</v>
      </c>
      <c r="K739" t="s">
        <v>34</v>
      </c>
      <c r="L739" t="s">
        <v>34</v>
      </c>
      <c r="M739" t="s">
        <v>34</v>
      </c>
      <c r="N739" t="s">
        <v>34</v>
      </c>
      <c r="O739">
        <v>0.6</v>
      </c>
      <c r="P739" t="s">
        <v>34</v>
      </c>
      <c r="Q739">
        <v>20</v>
      </c>
      <c r="R739">
        <v>18</v>
      </c>
      <c r="S739" t="s">
        <v>34</v>
      </c>
      <c r="T739">
        <v>20</v>
      </c>
      <c r="U739" t="s">
        <v>34</v>
      </c>
      <c r="V739" t="s">
        <v>34</v>
      </c>
      <c r="W739">
        <f t="shared" si="21"/>
        <v>22.25</v>
      </c>
      <c r="X739">
        <f t="shared" si="22"/>
        <v>0</v>
      </c>
      <c r="Y739">
        <v>50</v>
      </c>
      <c r="Z739">
        <v>1</v>
      </c>
      <c r="AA739">
        <v>41</v>
      </c>
      <c r="AB739">
        <v>62</v>
      </c>
      <c r="AC739">
        <f>([1]!Table5[[#This Row],[STDEV Nanofiber diameter '[nm']]]/[1]!Table5[[#This Row],[AVG Nanofiber diameter '[nm'] ]])*100</f>
        <v>30.219780219780219</v>
      </c>
      <c r="AD739" t="s">
        <v>34</v>
      </c>
      <c r="AE739" t="s">
        <v>1124</v>
      </c>
      <c r="AF739" t="s">
        <v>36</v>
      </c>
      <c r="AG739" t="s">
        <v>34</v>
      </c>
      <c r="AH739" t="s">
        <v>34</v>
      </c>
    </row>
    <row r="740" spans="1:34" x14ac:dyDescent="0.2">
      <c r="A740" t="s">
        <v>158</v>
      </c>
      <c r="B740" t="s">
        <v>165</v>
      </c>
      <c r="C740">
        <v>1</v>
      </c>
      <c r="D740" t="s">
        <v>34</v>
      </c>
      <c r="E740" t="s">
        <v>166</v>
      </c>
      <c r="F740" t="s">
        <v>34</v>
      </c>
      <c r="G740" t="s">
        <v>34</v>
      </c>
      <c r="H740" t="s">
        <v>34</v>
      </c>
      <c r="I740" t="s">
        <v>34</v>
      </c>
      <c r="J740" t="s">
        <v>34</v>
      </c>
      <c r="K740" t="s">
        <v>34</v>
      </c>
      <c r="L740" t="s">
        <v>34</v>
      </c>
      <c r="M740" t="s">
        <v>34</v>
      </c>
      <c r="N740" t="s">
        <v>34</v>
      </c>
      <c r="O740">
        <v>0.6</v>
      </c>
      <c r="P740" t="s">
        <v>34</v>
      </c>
      <c r="Q740">
        <v>20</v>
      </c>
      <c r="R740">
        <v>18</v>
      </c>
      <c r="S740" t="s">
        <v>34</v>
      </c>
      <c r="T740">
        <v>20</v>
      </c>
      <c r="U740" t="s">
        <v>34</v>
      </c>
      <c r="V740" t="s">
        <v>34</v>
      </c>
      <c r="W740">
        <f t="shared" si="21"/>
        <v>22.25</v>
      </c>
      <c r="X740">
        <f t="shared" si="22"/>
        <v>0</v>
      </c>
      <c r="Y740">
        <v>60</v>
      </c>
      <c r="Z740">
        <v>1</v>
      </c>
      <c r="AA740">
        <v>34</v>
      </c>
      <c r="AB740">
        <v>76</v>
      </c>
      <c r="AC740">
        <f>([1]!Table5[[#This Row],[STDEV Nanofiber diameter '[nm']]]/[1]!Table5[[#This Row],[AVG Nanofiber diameter '[nm'] ]])*100</f>
        <v>21.212121212121211</v>
      </c>
      <c r="AD740" t="s">
        <v>34</v>
      </c>
      <c r="AE740" t="s">
        <v>162</v>
      </c>
      <c r="AF740" t="s">
        <v>36</v>
      </c>
      <c r="AG740" t="s">
        <v>34</v>
      </c>
      <c r="AH740" t="s">
        <v>34</v>
      </c>
    </row>
    <row r="741" spans="1:34" x14ac:dyDescent="0.2">
      <c r="A741" t="s">
        <v>158</v>
      </c>
      <c r="B741" t="s">
        <v>165</v>
      </c>
      <c r="C741">
        <v>1</v>
      </c>
      <c r="D741" t="s">
        <v>34</v>
      </c>
      <c r="E741" t="s">
        <v>166</v>
      </c>
      <c r="F741" t="s">
        <v>34</v>
      </c>
      <c r="G741" t="s">
        <v>34</v>
      </c>
      <c r="H741" t="s">
        <v>34</v>
      </c>
      <c r="I741" t="s">
        <v>34</v>
      </c>
      <c r="J741" t="s">
        <v>34</v>
      </c>
      <c r="K741" t="s">
        <v>34</v>
      </c>
      <c r="L741" t="s">
        <v>34</v>
      </c>
      <c r="M741" t="s">
        <v>34</v>
      </c>
      <c r="N741" t="s">
        <v>34</v>
      </c>
      <c r="O741">
        <v>0.6</v>
      </c>
      <c r="P741" t="s">
        <v>34</v>
      </c>
      <c r="Q741">
        <v>20</v>
      </c>
      <c r="R741">
        <v>18</v>
      </c>
      <c r="S741" t="s">
        <v>34</v>
      </c>
      <c r="T741">
        <v>20</v>
      </c>
      <c r="U741" t="s">
        <v>34</v>
      </c>
      <c r="V741" t="s">
        <v>34</v>
      </c>
      <c r="W741">
        <f t="shared" si="21"/>
        <v>22.25</v>
      </c>
      <c r="X741">
        <f t="shared" si="22"/>
        <v>0</v>
      </c>
      <c r="Y741">
        <v>70</v>
      </c>
      <c r="Z741">
        <v>1</v>
      </c>
      <c r="AA741" t="s">
        <v>34</v>
      </c>
      <c r="AB741" t="s">
        <v>34</v>
      </c>
      <c r="AC741" t="s">
        <v>34</v>
      </c>
      <c r="AD741" t="s">
        <v>34</v>
      </c>
      <c r="AE741" t="s">
        <v>162</v>
      </c>
      <c r="AF741" t="s">
        <v>36</v>
      </c>
      <c r="AG741" t="s">
        <v>34</v>
      </c>
      <c r="AH741" t="s">
        <v>34</v>
      </c>
    </row>
    <row r="742" spans="1:34" x14ac:dyDescent="0.2">
      <c r="A742" t="s">
        <v>901</v>
      </c>
      <c r="B742" t="s">
        <v>1128</v>
      </c>
      <c r="C742">
        <v>1</v>
      </c>
      <c r="D742" t="s">
        <v>1129</v>
      </c>
      <c r="E742" t="s">
        <v>793</v>
      </c>
      <c r="F742" t="s">
        <v>34</v>
      </c>
      <c r="G742" t="s">
        <v>34</v>
      </c>
      <c r="H742" t="s">
        <v>34</v>
      </c>
      <c r="I742" t="s">
        <v>34</v>
      </c>
      <c r="J742" t="s">
        <v>34</v>
      </c>
      <c r="K742" t="s">
        <v>34</v>
      </c>
      <c r="L742" t="s">
        <v>34</v>
      </c>
      <c r="M742" t="s">
        <v>34</v>
      </c>
      <c r="N742" t="s">
        <v>34</v>
      </c>
      <c r="O742" t="s">
        <v>34</v>
      </c>
      <c r="P742" t="s">
        <v>34</v>
      </c>
      <c r="Q742" t="s">
        <v>34</v>
      </c>
      <c r="R742">
        <v>15</v>
      </c>
      <c r="S742" t="s">
        <v>34</v>
      </c>
      <c r="T742">
        <v>10</v>
      </c>
      <c r="U742" t="s">
        <v>34</v>
      </c>
      <c r="V742" t="s">
        <v>903</v>
      </c>
      <c r="W742">
        <f>AVERAGE(22,25)</f>
        <v>23.5</v>
      </c>
      <c r="X742">
        <f>_xlfn.STDEV.P(22,25)</f>
        <v>1.5</v>
      </c>
      <c r="Y742">
        <v>32.5</v>
      </c>
      <c r="Z742">
        <v>2.5</v>
      </c>
      <c r="AA742">
        <v>98</v>
      </c>
      <c r="AB742">
        <v>26</v>
      </c>
      <c r="AC742" t="s">
        <v>34</v>
      </c>
      <c r="AD742" t="s">
        <v>34</v>
      </c>
      <c r="AE742" t="s">
        <v>687</v>
      </c>
      <c r="AF742" t="s">
        <v>36</v>
      </c>
      <c r="AG742" t="s">
        <v>34</v>
      </c>
      <c r="AH742" t="s">
        <v>34</v>
      </c>
    </row>
    <row r="743" spans="1:34" x14ac:dyDescent="0.2">
      <c r="A743" t="s">
        <v>901</v>
      </c>
      <c r="B743" t="s">
        <v>1128</v>
      </c>
      <c r="C743">
        <v>1</v>
      </c>
      <c r="D743" t="s">
        <v>1129</v>
      </c>
      <c r="E743" t="s">
        <v>793</v>
      </c>
      <c r="F743" t="s">
        <v>34</v>
      </c>
      <c r="G743" t="s">
        <v>34</v>
      </c>
      <c r="H743" t="s">
        <v>34</v>
      </c>
      <c r="I743" t="s">
        <v>34</v>
      </c>
      <c r="J743" t="s">
        <v>34</v>
      </c>
      <c r="K743" t="s">
        <v>34</v>
      </c>
      <c r="L743" t="s">
        <v>34</v>
      </c>
      <c r="M743" t="s">
        <v>34</v>
      </c>
      <c r="N743" t="s">
        <v>34</v>
      </c>
      <c r="O743" t="s">
        <v>34</v>
      </c>
      <c r="P743" t="s">
        <v>34</v>
      </c>
      <c r="Q743" t="s">
        <v>34</v>
      </c>
      <c r="R743">
        <v>15</v>
      </c>
      <c r="S743" t="s">
        <v>34</v>
      </c>
      <c r="T743">
        <v>10</v>
      </c>
      <c r="U743" t="s">
        <v>34</v>
      </c>
      <c r="V743" t="s">
        <v>904</v>
      </c>
      <c r="W743">
        <f>AVERAGE(22,25)</f>
        <v>23.5</v>
      </c>
      <c r="X743">
        <f>_xlfn.STDEV.P(22,25)</f>
        <v>1.5</v>
      </c>
      <c r="Y743">
        <v>32.5</v>
      </c>
      <c r="Z743">
        <v>2.5</v>
      </c>
      <c r="AA743">
        <v>130</v>
      </c>
      <c r="AB743">
        <v>34</v>
      </c>
      <c r="AC743" t="s">
        <v>34</v>
      </c>
      <c r="AD743" t="s">
        <v>34</v>
      </c>
      <c r="AE743" t="s">
        <v>905</v>
      </c>
      <c r="AF743" t="s">
        <v>36</v>
      </c>
      <c r="AG743" t="s">
        <v>34</v>
      </c>
      <c r="AH743" t="s">
        <v>34</v>
      </c>
    </row>
    <row r="744" spans="1:34" x14ac:dyDescent="0.2">
      <c r="A744" t="s">
        <v>901</v>
      </c>
      <c r="B744" t="s">
        <v>1128</v>
      </c>
      <c r="C744">
        <v>1</v>
      </c>
      <c r="D744" t="s">
        <v>1129</v>
      </c>
      <c r="E744" t="s">
        <v>793</v>
      </c>
      <c r="F744" t="s">
        <v>34</v>
      </c>
      <c r="G744" t="s">
        <v>34</v>
      </c>
      <c r="H744" t="s">
        <v>34</v>
      </c>
      <c r="I744" t="s">
        <v>34</v>
      </c>
      <c r="J744" t="s">
        <v>34</v>
      </c>
      <c r="K744" t="s">
        <v>34</v>
      </c>
      <c r="L744" t="s">
        <v>34</v>
      </c>
      <c r="M744" t="s">
        <v>34</v>
      </c>
      <c r="N744" t="s">
        <v>34</v>
      </c>
      <c r="O744" t="s">
        <v>34</v>
      </c>
      <c r="P744" t="s">
        <v>34</v>
      </c>
      <c r="Q744" t="s">
        <v>34</v>
      </c>
      <c r="R744">
        <v>15</v>
      </c>
      <c r="S744" t="s">
        <v>34</v>
      </c>
      <c r="T744">
        <v>10</v>
      </c>
      <c r="U744" t="s">
        <v>34</v>
      </c>
      <c r="V744" t="s">
        <v>906</v>
      </c>
      <c r="W744">
        <f>AVERAGE(22,25)</f>
        <v>23.5</v>
      </c>
      <c r="X744">
        <f>_xlfn.STDEV.P(22,25)</f>
        <v>1.5</v>
      </c>
      <c r="Y744">
        <v>32.5</v>
      </c>
      <c r="Z744">
        <v>2.5</v>
      </c>
      <c r="AA744">
        <v>155</v>
      </c>
      <c r="AB744">
        <v>43</v>
      </c>
      <c r="AC744" t="s">
        <v>34</v>
      </c>
      <c r="AD744" t="s">
        <v>34</v>
      </c>
      <c r="AE744" t="s">
        <v>905</v>
      </c>
      <c r="AF744" t="s">
        <v>36</v>
      </c>
      <c r="AG744" t="s">
        <v>34</v>
      </c>
      <c r="AH744" t="s">
        <v>34</v>
      </c>
    </row>
    <row r="745" spans="1:34" x14ac:dyDescent="0.2">
      <c r="A745" t="s">
        <v>848</v>
      </c>
      <c r="B745" t="s">
        <v>849</v>
      </c>
      <c r="C745">
        <v>1</v>
      </c>
      <c r="D745" t="s">
        <v>34</v>
      </c>
      <c r="E745" t="s">
        <v>34</v>
      </c>
      <c r="F745" t="s">
        <v>34</v>
      </c>
      <c r="G745" t="s">
        <v>34</v>
      </c>
      <c r="H745" t="s">
        <v>34</v>
      </c>
      <c r="I745" t="s">
        <v>34</v>
      </c>
      <c r="J745" t="s">
        <v>34</v>
      </c>
      <c r="K745" t="s">
        <v>34</v>
      </c>
      <c r="L745" t="s">
        <v>34</v>
      </c>
      <c r="M745" t="s">
        <v>34</v>
      </c>
      <c r="N745" t="s">
        <v>34</v>
      </c>
      <c r="O745">
        <v>1</v>
      </c>
      <c r="P745" t="s">
        <v>34</v>
      </c>
      <c r="Q745" t="s">
        <v>34</v>
      </c>
      <c r="R745">
        <v>10</v>
      </c>
      <c r="S745" t="s">
        <v>34</v>
      </c>
      <c r="T745" t="s">
        <v>34</v>
      </c>
      <c r="U745">
        <v>10</v>
      </c>
      <c r="V745" t="s">
        <v>850</v>
      </c>
      <c r="W745">
        <v>25</v>
      </c>
      <c r="X745" t="s">
        <v>34</v>
      </c>
      <c r="Y745" t="s">
        <v>34</v>
      </c>
      <c r="Z745" t="s">
        <v>34</v>
      </c>
      <c r="AA745">
        <v>191</v>
      </c>
      <c r="AB745">
        <v>64</v>
      </c>
      <c r="AC745" t="s">
        <v>34</v>
      </c>
      <c r="AD745" t="s">
        <v>34</v>
      </c>
      <c r="AE745" t="s">
        <v>687</v>
      </c>
      <c r="AF745" t="s">
        <v>36</v>
      </c>
      <c r="AG745" t="s">
        <v>34</v>
      </c>
      <c r="AH745" t="s">
        <v>34</v>
      </c>
    </row>
    <row r="746" spans="1:34" x14ac:dyDescent="0.2">
      <c r="A746" t="s">
        <v>848</v>
      </c>
      <c r="B746" t="s">
        <v>849</v>
      </c>
      <c r="C746">
        <v>1</v>
      </c>
      <c r="D746" t="s">
        <v>34</v>
      </c>
      <c r="E746" t="s">
        <v>34</v>
      </c>
      <c r="F746" t="s">
        <v>34</v>
      </c>
      <c r="G746" t="s">
        <v>34</v>
      </c>
      <c r="H746" t="s">
        <v>34</v>
      </c>
      <c r="I746" t="s">
        <v>34</v>
      </c>
      <c r="J746" t="s">
        <v>34</v>
      </c>
      <c r="K746" t="s">
        <v>34</v>
      </c>
      <c r="L746" t="s">
        <v>34</v>
      </c>
      <c r="M746" t="s">
        <v>34</v>
      </c>
      <c r="N746" t="s">
        <v>34</v>
      </c>
      <c r="O746">
        <v>1</v>
      </c>
      <c r="P746" t="s">
        <v>34</v>
      </c>
      <c r="Q746" t="s">
        <v>34</v>
      </c>
      <c r="R746">
        <v>10</v>
      </c>
      <c r="S746" t="s">
        <v>34</v>
      </c>
      <c r="T746" t="s">
        <v>34</v>
      </c>
      <c r="U746">
        <v>10</v>
      </c>
      <c r="V746" t="s">
        <v>851</v>
      </c>
      <c r="W746">
        <v>25</v>
      </c>
      <c r="X746" t="s">
        <v>34</v>
      </c>
      <c r="Y746" t="s">
        <v>34</v>
      </c>
      <c r="Z746" t="s">
        <v>34</v>
      </c>
      <c r="AA746">
        <v>274</v>
      </c>
      <c r="AB746">
        <v>59</v>
      </c>
      <c r="AC746" t="s">
        <v>34</v>
      </c>
      <c r="AD746" t="s">
        <v>34</v>
      </c>
      <c r="AE746" t="s">
        <v>687</v>
      </c>
      <c r="AF746" t="s">
        <v>36</v>
      </c>
      <c r="AG746" t="s">
        <v>34</v>
      </c>
      <c r="AH746" t="s">
        <v>34</v>
      </c>
    </row>
    <row r="747" spans="1:34" x14ac:dyDescent="0.2">
      <c r="A747" t="s">
        <v>848</v>
      </c>
      <c r="B747" t="s">
        <v>849</v>
      </c>
      <c r="C747">
        <v>1</v>
      </c>
      <c r="D747" t="s">
        <v>34</v>
      </c>
      <c r="E747" t="s">
        <v>34</v>
      </c>
      <c r="F747" t="s">
        <v>34</v>
      </c>
      <c r="G747" t="s">
        <v>34</v>
      </c>
      <c r="H747" t="s">
        <v>34</v>
      </c>
      <c r="I747" t="s">
        <v>34</v>
      </c>
      <c r="J747" t="s">
        <v>34</v>
      </c>
      <c r="K747" t="s">
        <v>34</v>
      </c>
      <c r="L747" t="s">
        <v>34</v>
      </c>
      <c r="M747" t="s">
        <v>34</v>
      </c>
      <c r="N747" t="s">
        <v>34</v>
      </c>
      <c r="O747">
        <v>1</v>
      </c>
      <c r="P747" t="s">
        <v>34</v>
      </c>
      <c r="Q747" t="s">
        <v>34</v>
      </c>
      <c r="R747">
        <v>10</v>
      </c>
      <c r="S747" t="s">
        <v>34</v>
      </c>
      <c r="T747" t="s">
        <v>34</v>
      </c>
      <c r="U747">
        <v>10</v>
      </c>
      <c r="V747" t="s">
        <v>852</v>
      </c>
      <c r="W747">
        <v>25</v>
      </c>
      <c r="X747" t="s">
        <v>34</v>
      </c>
      <c r="Y747" t="s">
        <v>34</v>
      </c>
      <c r="Z747" t="s">
        <v>34</v>
      </c>
      <c r="AA747">
        <v>223</v>
      </c>
      <c r="AB747">
        <v>62</v>
      </c>
      <c r="AC747" t="s">
        <v>34</v>
      </c>
      <c r="AD747" t="s">
        <v>34</v>
      </c>
      <c r="AE747" t="s">
        <v>687</v>
      </c>
      <c r="AF747" t="s">
        <v>36</v>
      </c>
      <c r="AG747" t="s">
        <v>34</v>
      </c>
      <c r="AH747" t="s">
        <v>34</v>
      </c>
    </row>
    <row r="748" spans="1:34" x14ac:dyDescent="0.2">
      <c r="A748" t="s">
        <v>848</v>
      </c>
      <c r="B748" t="s">
        <v>849</v>
      </c>
      <c r="C748">
        <v>1</v>
      </c>
      <c r="D748" t="s">
        <v>34</v>
      </c>
      <c r="E748" t="s">
        <v>34</v>
      </c>
      <c r="F748" t="s">
        <v>34</v>
      </c>
      <c r="G748" t="s">
        <v>34</v>
      </c>
      <c r="H748" t="s">
        <v>34</v>
      </c>
      <c r="I748" t="s">
        <v>34</v>
      </c>
      <c r="J748" t="s">
        <v>34</v>
      </c>
      <c r="K748" t="s">
        <v>34</v>
      </c>
      <c r="L748" t="s">
        <v>34</v>
      </c>
      <c r="M748" t="s">
        <v>34</v>
      </c>
      <c r="N748" t="s">
        <v>34</v>
      </c>
      <c r="O748">
        <v>1</v>
      </c>
      <c r="P748" t="s">
        <v>34</v>
      </c>
      <c r="Q748" t="s">
        <v>34</v>
      </c>
      <c r="R748">
        <v>10</v>
      </c>
      <c r="S748" t="s">
        <v>34</v>
      </c>
      <c r="T748" t="s">
        <v>34</v>
      </c>
      <c r="U748">
        <v>10</v>
      </c>
      <c r="V748" t="s">
        <v>853</v>
      </c>
      <c r="W748">
        <v>25</v>
      </c>
      <c r="X748" t="s">
        <v>34</v>
      </c>
      <c r="Y748" t="s">
        <v>34</v>
      </c>
      <c r="Z748" t="s">
        <v>34</v>
      </c>
      <c r="AA748">
        <v>208</v>
      </c>
      <c r="AB748">
        <v>50</v>
      </c>
      <c r="AC748" t="s">
        <v>34</v>
      </c>
      <c r="AD748" t="s">
        <v>34</v>
      </c>
      <c r="AE748" t="s">
        <v>687</v>
      </c>
      <c r="AF748" t="s">
        <v>36</v>
      </c>
      <c r="AG748" t="s">
        <v>34</v>
      </c>
      <c r="AH748" t="s">
        <v>34</v>
      </c>
    </row>
    <row r="749" spans="1:34" x14ac:dyDescent="0.2">
      <c r="A749" t="s">
        <v>848</v>
      </c>
      <c r="B749" t="s">
        <v>849</v>
      </c>
      <c r="C749">
        <v>1</v>
      </c>
      <c r="D749" t="s">
        <v>34</v>
      </c>
      <c r="E749" t="s">
        <v>34</v>
      </c>
      <c r="F749" t="s">
        <v>34</v>
      </c>
      <c r="G749" t="s">
        <v>34</v>
      </c>
      <c r="H749" t="s">
        <v>34</v>
      </c>
      <c r="I749" t="s">
        <v>34</v>
      </c>
      <c r="J749" t="s">
        <v>34</v>
      </c>
      <c r="K749" t="s">
        <v>34</v>
      </c>
      <c r="L749" t="s">
        <v>34</v>
      </c>
      <c r="M749" t="s">
        <v>34</v>
      </c>
      <c r="N749" t="s">
        <v>34</v>
      </c>
      <c r="O749">
        <v>1</v>
      </c>
      <c r="P749" t="s">
        <v>34</v>
      </c>
      <c r="Q749" t="s">
        <v>34</v>
      </c>
      <c r="R749">
        <v>10</v>
      </c>
      <c r="S749" t="s">
        <v>34</v>
      </c>
      <c r="T749" t="s">
        <v>34</v>
      </c>
      <c r="U749">
        <v>10</v>
      </c>
      <c r="V749" t="s">
        <v>854</v>
      </c>
      <c r="W749">
        <v>25</v>
      </c>
      <c r="X749" t="s">
        <v>34</v>
      </c>
      <c r="Y749" t="s">
        <v>34</v>
      </c>
      <c r="Z749" t="s">
        <v>34</v>
      </c>
      <c r="AA749">
        <v>184</v>
      </c>
      <c r="AB749">
        <v>55</v>
      </c>
      <c r="AC749" t="s">
        <v>34</v>
      </c>
      <c r="AD749" t="s">
        <v>34</v>
      </c>
      <c r="AE749" t="s">
        <v>687</v>
      </c>
      <c r="AF749" t="s">
        <v>36</v>
      </c>
      <c r="AG749" t="s">
        <v>34</v>
      </c>
      <c r="AH749" t="s">
        <v>34</v>
      </c>
    </row>
    <row r="750" spans="1:34" x14ac:dyDescent="0.2">
      <c r="A750" t="s">
        <v>848</v>
      </c>
      <c r="B750" t="s">
        <v>849</v>
      </c>
      <c r="C750">
        <v>1</v>
      </c>
      <c r="D750" t="s">
        <v>34</v>
      </c>
      <c r="E750" t="s">
        <v>34</v>
      </c>
      <c r="F750" t="s">
        <v>34</v>
      </c>
      <c r="G750" t="s">
        <v>34</v>
      </c>
      <c r="H750" t="s">
        <v>34</v>
      </c>
      <c r="I750" t="s">
        <v>34</v>
      </c>
      <c r="J750" t="s">
        <v>34</v>
      </c>
      <c r="K750" t="s">
        <v>34</v>
      </c>
      <c r="L750" t="s">
        <v>34</v>
      </c>
      <c r="M750" t="s">
        <v>34</v>
      </c>
      <c r="N750" t="s">
        <v>34</v>
      </c>
      <c r="O750">
        <v>1</v>
      </c>
      <c r="P750" t="s">
        <v>34</v>
      </c>
      <c r="Q750" t="s">
        <v>34</v>
      </c>
      <c r="R750">
        <v>10</v>
      </c>
      <c r="S750" t="s">
        <v>34</v>
      </c>
      <c r="T750" t="s">
        <v>34</v>
      </c>
      <c r="U750">
        <v>10</v>
      </c>
      <c r="V750" t="s">
        <v>855</v>
      </c>
      <c r="W750">
        <v>25</v>
      </c>
      <c r="X750" t="s">
        <v>34</v>
      </c>
      <c r="Y750" t="s">
        <v>34</v>
      </c>
      <c r="Z750" t="s">
        <v>34</v>
      </c>
      <c r="AA750">
        <v>232</v>
      </c>
      <c r="AB750">
        <v>51</v>
      </c>
      <c r="AC750" t="s">
        <v>34</v>
      </c>
      <c r="AD750" t="s">
        <v>34</v>
      </c>
      <c r="AE750" t="s">
        <v>687</v>
      </c>
      <c r="AF750" t="s">
        <v>36</v>
      </c>
      <c r="AG750" t="s">
        <v>34</v>
      </c>
      <c r="AH750" t="s">
        <v>34</v>
      </c>
    </row>
    <row r="751" spans="1:34" x14ac:dyDescent="0.2">
      <c r="A751" t="s">
        <v>443</v>
      </c>
      <c r="B751" t="s">
        <v>1130</v>
      </c>
      <c r="C751">
        <v>0</v>
      </c>
      <c r="D751" t="s">
        <v>34</v>
      </c>
      <c r="E751" t="s">
        <v>723</v>
      </c>
      <c r="F751" t="s">
        <v>406</v>
      </c>
      <c r="G751" t="s">
        <v>34</v>
      </c>
      <c r="H751" t="s">
        <v>34</v>
      </c>
      <c r="I751" t="s">
        <v>34</v>
      </c>
      <c r="J751" t="s">
        <v>34</v>
      </c>
      <c r="K751" t="s">
        <v>34</v>
      </c>
      <c r="L751" t="s">
        <v>34</v>
      </c>
      <c r="M751" t="s">
        <v>34</v>
      </c>
      <c r="N751" t="s">
        <v>34</v>
      </c>
      <c r="O751">
        <v>0.2</v>
      </c>
      <c r="P751" t="s">
        <v>34</v>
      </c>
      <c r="Q751">
        <v>18</v>
      </c>
      <c r="R751">
        <v>12</v>
      </c>
      <c r="S751" t="s">
        <v>34</v>
      </c>
      <c r="T751">
        <v>26</v>
      </c>
      <c r="U751" t="s">
        <v>34</v>
      </c>
      <c r="V751" t="s">
        <v>444</v>
      </c>
      <c r="W751">
        <v>20</v>
      </c>
      <c r="X751">
        <v>2</v>
      </c>
      <c r="Y751">
        <v>47</v>
      </c>
      <c r="Z751">
        <v>3</v>
      </c>
      <c r="AA751">
        <v>201</v>
      </c>
      <c r="AB751">
        <v>62</v>
      </c>
      <c r="AC751">
        <v>31</v>
      </c>
      <c r="AD751" t="s">
        <v>34</v>
      </c>
      <c r="AE751" t="s">
        <v>34</v>
      </c>
      <c r="AF751" t="s">
        <v>445</v>
      </c>
      <c r="AG751">
        <v>900</v>
      </c>
      <c r="AH751" t="s">
        <v>34</v>
      </c>
    </row>
    <row r="752" spans="1:34" x14ac:dyDescent="0.2">
      <c r="A752" t="s">
        <v>443</v>
      </c>
      <c r="B752" t="s">
        <v>1130</v>
      </c>
      <c r="C752">
        <v>0</v>
      </c>
      <c r="D752" t="s">
        <v>34</v>
      </c>
      <c r="E752" t="s">
        <v>723</v>
      </c>
      <c r="F752" t="s">
        <v>406</v>
      </c>
      <c r="G752" t="s">
        <v>34</v>
      </c>
      <c r="H752" t="s">
        <v>34</v>
      </c>
      <c r="I752" t="s">
        <v>34</v>
      </c>
      <c r="J752" t="s">
        <v>34</v>
      </c>
      <c r="K752" t="s">
        <v>34</v>
      </c>
      <c r="L752" t="s">
        <v>34</v>
      </c>
      <c r="M752" t="s">
        <v>34</v>
      </c>
      <c r="N752" t="s">
        <v>34</v>
      </c>
      <c r="O752">
        <v>0.2</v>
      </c>
      <c r="P752" t="s">
        <v>34</v>
      </c>
      <c r="Q752">
        <v>18</v>
      </c>
      <c r="R752">
        <v>12</v>
      </c>
      <c r="S752" t="s">
        <v>34</v>
      </c>
      <c r="T752">
        <v>26</v>
      </c>
      <c r="U752" t="s">
        <v>34</v>
      </c>
      <c r="V752" t="s">
        <v>446</v>
      </c>
      <c r="W752">
        <v>20</v>
      </c>
      <c r="X752">
        <v>2</v>
      </c>
      <c r="Y752">
        <v>47</v>
      </c>
      <c r="Z752">
        <v>3</v>
      </c>
      <c r="AA752">
        <v>496</v>
      </c>
      <c r="AB752">
        <v>235</v>
      </c>
      <c r="AC752">
        <v>47</v>
      </c>
      <c r="AD752" t="s">
        <v>34</v>
      </c>
      <c r="AE752" t="s">
        <v>34</v>
      </c>
      <c r="AF752" t="s">
        <v>445</v>
      </c>
      <c r="AG752">
        <v>900</v>
      </c>
      <c r="AH752" t="s">
        <v>34</v>
      </c>
    </row>
    <row r="753" spans="1:34" x14ac:dyDescent="0.2">
      <c r="A753" t="s">
        <v>443</v>
      </c>
      <c r="B753" t="s">
        <v>1130</v>
      </c>
      <c r="C753">
        <v>0</v>
      </c>
      <c r="D753" t="s">
        <v>34</v>
      </c>
      <c r="E753" t="s">
        <v>723</v>
      </c>
      <c r="F753" t="s">
        <v>406</v>
      </c>
      <c r="G753" t="s">
        <v>34</v>
      </c>
      <c r="H753" t="s">
        <v>34</v>
      </c>
      <c r="I753" t="s">
        <v>34</v>
      </c>
      <c r="J753" t="s">
        <v>34</v>
      </c>
      <c r="K753" t="s">
        <v>34</v>
      </c>
      <c r="L753" t="s">
        <v>34</v>
      </c>
      <c r="M753" t="s">
        <v>34</v>
      </c>
      <c r="N753" t="s">
        <v>34</v>
      </c>
      <c r="O753">
        <v>0.2</v>
      </c>
      <c r="P753" t="s">
        <v>34</v>
      </c>
      <c r="Q753">
        <v>18</v>
      </c>
      <c r="R753">
        <v>12</v>
      </c>
      <c r="S753" t="s">
        <v>34</v>
      </c>
      <c r="T753">
        <v>26</v>
      </c>
      <c r="U753" t="s">
        <v>34</v>
      </c>
      <c r="V753" t="s">
        <v>447</v>
      </c>
      <c r="W753">
        <v>20</v>
      </c>
      <c r="X753">
        <v>2</v>
      </c>
      <c r="Y753">
        <v>47</v>
      </c>
      <c r="Z753">
        <v>3</v>
      </c>
      <c r="AA753">
        <v>729</v>
      </c>
      <c r="AB753">
        <v>273</v>
      </c>
      <c r="AC753">
        <v>37</v>
      </c>
      <c r="AD753" t="s">
        <v>34</v>
      </c>
      <c r="AE753" t="s">
        <v>34</v>
      </c>
      <c r="AF753" t="s">
        <v>445</v>
      </c>
      <c r="AG753">
        <v>900</v>
      </c>
      <c r="AH753" t="s">
        <v>34</v>
      </c>
    </row>
    <row r="754" spans="1:34" x14ac:dyDescent="0.2">
      <c r="A754" t="s">
        <v>443</v>
      </c>
      <c r="B754" t="s">
        <v>1130</v>
      </c>
      <c r="C754">
        <v>0</v>
      </c>
      <c r="D754" t="s">
        <v>34</v>
      </c>
      <c r="E754" t="s">
        <v>723</v>
      </c>
      <c r="F754" t="s">
        <v>448</v>
      </c>
      <c r="G754" t="s">
        <v>34</v>
      </c>
      <c r="H754" t="s">
        <v>34</v>
      </c>
      <c r="I754" t="s">
        <v>34</v>
      </c>
      <c r="J754" t="s">
        <v>34</v>
      </c>
      <c r="K754" t="s">
        <v>34</v>
      </c>
      <c r="L754" t="s">
        <v>34</v>
      </c>
      <c r="M754" t="s">
        <v>34</v>
      </c>
      <c r="N754" t="s">
        <v>34</v>
      </c>
      <c r="O754">
        <v>0.2</v>
      </c>
      <c r="P754" t="s">
        <v>34</v>
      </c>
      <c r="Q754">
        <v>18</v>
      </c>
      <c r="R754">
        <v>12</v>
      </c>
      <c r="S754" t="s">
        <v>34</v>
      </c>
      <c r="T754">
        <v>26</v>
      </c>
      <c r="U754" t="s">
        <v>34</v>
      </c>
      <c r="V754" t="s">
        <v>444</v>
      </c>
      <c r="W754">
        <v>20</v>
      </c>
      <c r="X754">
        <v>2</v>
      </c>
      <c r="Y754">
        <v>47</v>
      </c>
      <c r="Z754">
        <v>3</v>
      </c>
      <c r="AA754">
        <v>209</v>
      </c>
      <c r="AB754">
        <v>62</v>
      </c>
      <c r="AC754">
        <v>30</v>
      </c>
      <c r="AD754" t="s">
        <v>34</v>
      </c>
      <c r="AE754" t="s">
        <v>34</v>
      </c>
      <c r="AF754" t="s">
        <v>445</v>
      </c>
      <c r="AG754">
        <v>900</v>
      </c>
      <c r="AH754" t="s">
        <v>34</v>
      </c>
    </row>
    <row r="755" spans="1:34" x14ac:dyDescent="0.2">
      <c r="A755" t="s">
        <v>443</v>
      </c>
      <c r="B755" t="s">
        <v>1130</v>
      </c>
      <c r="C755">
        <v>0</v>
      </c>
      <c r="D755" t="s">
        <v>34</v>
      </c>
      <c r="E755" t="s">
        <v>723</v>
      </c>
      <c r="F755" t="s">
        <v>448</v>
      </c>
      <c r="G755" t="s">
        <v>34</v>
      </c>
      <c r="H755" t="s">
        <v>34</v>
      </c>
      <c r="I755" t="s">
        <v>34</v>
      </c>
      <c r="J755" t="s">
        <v>34</v>
      </c>
      <c r="K755" t="s">
        <v>34</v>
      </c>
      <c r="L755" t="s">
        <v>34</v>
      </c>
      <c r="M755" t="s">
        <v>34</v>
      </c>
      <c r="N755" t="s">
        <v>34</v>
      </c>
      <c r="O755">
        <v>0.2</v>
      </c>
      <c r="P755" t="s">
        <v>34</v>
      </c>
      <c r="Q755">
        <v>18</v>
      </c>
      <c r="R755">
        <v>12</v>
      </c>
      <c r="S755" t="s">
        <v>34</v>
      </c>
      <c r="T755">
        <v>26</v>
      </c>
      <c r="U755" t="s">
        <v>34</v>
      </c>
      <c r="V755" t="s">
        <v>446</v>
      </c>
      <c r="W755">
        <v>20</v>
      </c>
      <c r="X755">
        <v>2</v>
      </c>
      <c r="Y755">
        <v>47</v>
      </c>
      <c r="Z755">
        <v>3</v>
      </c>
      <c r="AA755">
        <v>374</v>
      </c>
      <c r="AB755">
        <v>152</v>
      </c>
      <c r="AC755">
        <v>41</v>
      </c>
      <c r="AD755" t="s">
        <v>34</v>
      </c>
      <c r="AE755" t="s">
        <v>34</v>
      </c>
      <c r="AF755" t="s">
        <v>445</v>
      </c>
      <c r="AG755">
        <v>900</v>
      </c>
      <c r="AH755" t="s">
        <v>34</v>
      </c>
    </row>
    <row r="756" spans="1:34" x14ac:dyDescent="0.2">
      <c r="A756" t="s">
        <v>443</v>
      </c>
      <c r="B756" t="s">
        <v>1130</v>
      </c>
      <c r="C756">
        <v>0</v>
      </c>
      <c r="D756" t="s">
        <v>34</v>
      </c>
      <c r="E756" t="s">
        <v>723</v>
      </c>
      <c r="F756" t="s">
        <v>448</v>
      </c>
      <c r="G756" t="s">
        <v>34</v>
      </c>
      <c r="H756" t="s">
        <v>34</v>
      </c>
      <c r="I756" t="s">
        <v>34</v>
      </c>
      <c r="J756" t="s">
        <v>34</v>
      </c>
      <c r="K756" t="s">
        <v>34</v>
      </c>
      <c r="L756" t="s">
        <v>34</v>
      </c>
      <c r="M756" t="s">
        <v>34</v>
      </c>
      <c r="N756" t="s">
        <v>34</v>
      </c>
      <c r="O756">
        <v>0.2</v>
      </c>
      <c r="P756" t="s">
        <v>34</v>
      </c>
      <c r="Q756">
        <v>18</v>
      </c>
      <c r="R756">
        <v>12</v>
      </c>
      <c r="S756" t="s">
        <v>34</v>
      </c>
      <c r="T756">
        <v>26</v>
      </c>
      <c r="U756" t="s">
        <v>34</v>
      </c>
      <c r="V756" t="s">
        <v>447</v>
      </c>
      <c r="W756">
        <v>20</v>
      </c>
      <c r="X756">
        <v>2</v>
      </c>
      <c r="Y756">
        <v>47</v>
      </c>
      <c r="Z756">
        <v>3</v>
      </c>
      <c r="AA756">
        <v>625</v>
      </c>
      <c r="AB756">
        <v>224</v>
      </c>
      <c r="AC756">
        <v>36</v>
      </c>
      <c r="AD756" t="s">
        <v>34</v>
      </c>
      <c r="AE756" t="s">
        <v>34</v>
      </c>
      <c r="AF756" t="s">
        <v>445</v>
      </c>
      <c r="AG756">
        <v>900</v>
      </c>
      <c r="AH756" t="s">
        <v>34</v>
      </c>
    </row>
    <row r="757" spans="1:34" x14ac:dyDescent="0.2">
      <c r="A757" t="s">
        <v>443</v>
      </c>
      <c r="B757" t="s">
        <v>1130</v>
      </c>
      <c r="C757">
        <v>0</v>
      </c>
      <c r="D757" t="s">
        <v>34</v>
      </c>
      <c r="E757" t="s">
        <v>723</v>
      </c>
      <c r="F757" t="s">
        <v>449</v>
      </c>
      <c r="G757" t="s">
        <v>34</v>
      </c>
      <c r="H757" t="s">
        <v>34</v>
      </c>
      <c r="I757" t="s">
        <v>34</v>
      </c>
      <c r="J757" t="s">
        <v>34</v>
      </c>
      <c r="K757" t="s">
        <v>34</v>
      </c>
      <c r="L757" t="s">
        <v>34</v>
      </c>
      <c r="M757" t="s">
        <v>34</v>
      </c>
      <c r="N757" t="s">
        <v>34</v>
      </c>
      <c r="O757">
        <v>0.2</v>
      </c>
      <c r="P757" t="s">
        <v>34</v>
      </c>
      <c r="Q757">
        <v>18</v>
      </c>
      <c r="R757">
        <v>12</v>
      </c>
      <c r="S757" t="s">
        <v>34</v>
      </c>
      <c r="T757">
        <v>26</v>
      </c>
      <c r="U757" t="s">
        <v>34</v>
      </c>
      <c r="V757" t="s">
        <v>444</v>
      </c>
      <c r="W757">
        <v>20</v>
      </c>
      <c r="X757">
        <v>2</v>
      </c>
      <c r="Y757">
        <v>47</v>
      </c>
      <c r="Z757">
        <v>3</v>
      </c>
      <c r="AA757">
        <v>215</v>
      </c>
      <c r="AB757">
        <v>56</v>
      </c>
      <c r="AC757">
        <v>26</v>
      </c>
      <c r="AD757" t="s">
        <v>34</v>
      </c>
      <c r="AE757" t="s">
        <v>34</v>
      </c>
      <c r="AF757" t="s">
        <v>445</v>
      </c>
      <c r="AG757">
        <v>900</v>
      </c>
      <c r="AH757" t="s">
        <v>34</v>
      </c>
    </row>
    <row r="758" spans="1:34" x14ac:dyDescent="0.2">
      <c r="A758" t="s">
        <v>443</v>
      </c>
      <c r="B758" t="s">
        <v>1130</v>
      </c>
      <c r="C758">
        <v>0</v>
      </c>
      <c r="D758" t="s">
        <v>34</v>
      </c>
      <c r="E758" t="s">
        <v>723</v>
      </c>
      <c r="F758" t="s">
        <v>449</v>
      </c>
      <c r="G758" t="s">
        <v>34</v>
      </c>
      <c r="H758" t="s">
        <v>34</v>
      </c>
      <c r="I758" t="s">
        <v>34</v>
      </c>
      <c r="J758" t="s">
        <v>34</v>
      </c>
      <c r="K758" t="s">
        <v>34</v>
      </c>
      <c r="L758" t="s">
        <v>34</v>
      </c>
      <c r="M758" t="s">
        <v>34</v>
      </c>
      <c r="N758" t="s">
        <v>34</v>
      </c>
      <c r="O758">
        <v>0.2</v>
      </c>
      <c r="P758" t="s">
        <v>34</v>
      </c>
      <c r="Q758">
        <v>18</v>
      </c>
      <c r="R758">
        <v>12</v>
      </c>
      <c r="S758" t="s">
        <v>34</v>
      </c>
      <c r="T758">
        <v>26</v>
      </c>
      <c r="U758" t="s">
        <v>34</v>
      </c>
      <c r="V758" t="s">
        <v>446</v>
      </c>
      <c r="W758">
        <v>20</v>
      </c>
      <c r="X758">
        <v>2</v>
      </c>
      <c r="Y758">
        <v>47</v>
      </c>
      <c r="Z758">
        <v>3</v>
      </c>
      <c r="AA758">
        <v>420</v>
      </c>
      <c r="AB758">
        <v>224</v>
      </c>
      <c r="AC758">
        <v>53</v>
      </c>
      <c r="AD758" t="s">
        <v>34</v>
      </c>
      <c r="AE758" t="s">
        <v>34</v>
      </c>
      <c r="AF758" t="s">
        <v>445</v>
      </c>
      <c r="AG758">
        <v>900</v>
      </c>
      <c r="AH758" t="s">
        <v>34</v>
      </c>
    </row>
    <row r="759" spans="1:34" x14ac:dyDescent="0.2">
      <c r="A759" t="s">
        <v>443</v>
      </c>
      <c r="B759" t="s">
        <v>1130</v>
      </c>
      <c r="C759">
        <v>0</v>
      </c>
      <c r="D759" t="s">
        <v>34</v>
      </c>
      <c r="E759" t="s">
        <v>723</v>
      </c>
      <c r="F759" t="s">
        <v>449</v>
      </c>
      <c r="G759" t="s">
        <v>34</v>
      </c>
      <c r="H759" t="s">
        <v>34</v>
      </c>
      <c r="I759" t="s">
        <v>34</v>
      </c>
      <c r="J759" t="s">
        <v>34</v>
      </c>
      <c r="K759" t="s">
        <v>34</v>
      </c>
      <c r="L759" t="s">
        <v>34</v>
      </c>
      <c r="M759" t="s">
        <v>34</v>
      </c>
      <c r="N759" t="s">
        <v>34</v>
      </c>
      <c r="O759">
        <v>0.2</v>
      </c>
      <c r="P759" t="s">
        <v>34</v>
      </c>
      <c r="Q759">
        <v>18</v>
      </c>
      <c r="R759">
        <v>12</v>
      </c>
      <c r="S759" t="s">
        <v>34</v>
      </c>
      <c r="T759">
        <v>26</v>
      </c>
      <c r="U759" t="s">
        <v>34</v>
      </c>
      <c r="V759" t="s">
        <v>447</v>
      </c>
      <c r="W759">
        <v>20</v>
      </c>
      <c r="X759">
        <v>2</v>
      </c>
      <c r="Y759">
        <v>47</v>
      </c>
      <c r="Z759">
        <v>3</v>
      </c>
      <c r="AA759">
        <v>544</v>
      </c>
      <c r="AB759">
        <v>325</v>
      </c>
      <c r="AC759">
        <v>60</v>
      </c>
      <c r="AD759" t="s">
        <v>34</v>
      </c>
      <c r="AE759" t="s">
        <v>34</v>
      </c>
      <c r="AF759" t="s">
        <v>445</v>
      </c>
      <c r="AG759">
        <v>900</v>
      </c>
      <c r="AH759" t="s">
        <v>34</v>
      </c>
    </row>
    <row r="760" spans="1:34" x14ac:dyDescent="0.2">
      <c r="A760" t="s">
        <v>443</v>
      </c>
      <c r="B760" t="s">
        <v>1130</v>
      </c>
      <c r="C760">
        <v>0</v>
      </c>
      <c r="D760" t="s">
        <v>34</v>
      </c>
      <c r="E760" t="s">
        <v>723</v>
      </c>
      <c r="F760" t="s">
        <v>450</v>
      </c>
      <c r="G760" t="s">
        <v>34</v>
      </c>
      <c r="H760" t="s">
        <v>34</v>
      </c>
      <c r="I760" t="s">
        <v>34</v>
      </c>
      <c r="J760" t="s">
        <v>34</v>
      </c>
      <c r="K760" t="s">
        <v>34</v>
      </c>
      <c r="L760" t="s">
        <v>34</v>
      </c>
      <c r="M760" t="s">
        <v>34</v>
      </c>
      <c r="N760" t="s">
        <v>34</v>
      </c>
      <c r="O760">
        <v>0.2</v>
      </c>
      <c r="P760" t="s">
        <v>34</v>
      </c>
      <c r="Q760">
        <v>18</v>
      </c>
      <c r="R760">
        <v>12</v>
      </c>
      <c r="S760" t="s">
        <v>34</v>
      </c>
      <c r="T760">
        <v>26</v>
      </c>
      <c r="U760" t="s">
        <v>34</v>
      </c>
      <c r="V760" t="s">
        <v>444</v>
      </c>
      <c r="W760">
        <v>20</v>
      </c>
      <c r="X760">
        <v>2</v>
      </c>
      <c r="Y760">
        <v>47</v>
      </c>
      <c r="Z760">
        <v>3</v>
      </c>
      <c r="AA760">
        <v>194</v>
      </c>
      <c r="AB760">
        <v>48</v>
      </c>
      <c r="AC760">
        <v>25</v>
      </c>
      <c r="AD760" t="s">
        <v>34</v>
      </c>
      <c r="AE760" t="s">
        <v>34</v>
      </c>
      <c r="AF760" t="s">
        <v>445</v>
      </c>
      <c r="AG760">
        <v>900</v>
      </c>
      <c r="AH760" t="s">
        <v>34</v>
      </c>
    </row>
    <row r="761" spans="1:34" x14ac:dyDescent="0.2">
      <c r="A761" t="s">
        <v>443</v>
      </c>
      <c r="B761" t="s">
        <v>1130</v>
      </c>
      <c r="C761">
        <v>0</v>
      </c>
      <c r="D761" t="s">
        <v>34</v>
      </c>
      <c r="E761" t="s">
        <v>723</v>
      </c>
      <c r="F761" t="s">
        <v>450</v>
      </c>
      <c r="G761" t="s">
        <v>34</v>
      </c>
      <c r="H761" t="s">
        <v>34</v>
      </c>
      <c r="I761" t="s">
        <v>34</v>
      </c>
      <c r="J761" t="s">
        <v>34</v>
      </c>
      <c r="K761" t="s">
        <v>34</v>
      </c>
      <c r="L761" t="s">
        <v>34</v>
      </c>
      <c r="M761" t="s">
        <v>34</v>
      </c>
      <c r="N761" t="s">
        <v>34</v>
      </c>
      <c r="O761">
        <v>0.2</v>
      </c>
      <c r="P761" t="s">
        <v>34</v>
      </c>
      <c r="Q761">
        <v>18</v>
      </c>
      <c r="R761">
        <v>12</v>
      </c>
      <c r="S761" t="s">
        <v>34</v>
      </c>
      <c r="T761">
        <v>26</v>
      </c>
      <c r="U761" t="s">
        <v>34</v>
      </c>
      <c r="V761" t="s">
        <v>446</v>
      </c>
      <c r="W761">
        <v>20</v>
      </c>
      <c r="X761">
        <v>2</v>
      </c>
      <c r="Y761">
        <v>47</v>
      </c>
      <c r="Z761">
        <v>3</v>
      </c>
      <c r="AA761">
        <v>330</v>
      </c>
      <c r="AB761">
        <v>146</v>
      </c>
      <c r="AC761">
        <v>44</v>
      </c>
      <c r="AD761" t="s">
        <v>34</v>
      </c>
      <c r="AE761" t="s">
        <v>34</v>
      </c>
      <c r="AF761" t="s">
        <v>445</v>
      </c>
      <c r="AG761">
        <v>900</v>
      </c>
      <c r="AH761" t="s">
        <v>34</v>
      </c>
    </row>
    <row r="762" spans="1:34" x14ac:dyDescent="0.2">
      <c r="A762" t="s">
        <v>443</v>
      </c>
      <c r="B762" t="s">
        <v>1130</v>
      </c>
      <c r="C762">
        <v>0</v>
      </c>
      <c r="D762" t="s">
        <v>34</v>
      </c>
      <c r="E762" t="s">
        <v>723</v>
      </c>
      <c r="F762" t="s">
        <v>450</v>
      </c>
      <c r="G762" t="s">
        <v>34</v>
      </c>
      <c r="H762" t="s">
        <v>34</v>
      </c>
      <c r="I762" t="s">
        <v>34</v>
      </c>
      <c r="J762" t="s">
        <v>34</v>
      </c>
      <c r="K762" t="s">
        <v>34</v>
      </c>
      <c r="L762" t="s">
        <v>34</v>
      </c>
      <c r="M762" t="s">
        <v>34</v>
      </c>
      <c r="N762" t="s">
        <v>34</v>
      </c>
      <c r="O762">
        <v>0.2</v>
      </c>
      <c r="P762" t="s">
        <v>34</v>
      </c>
      <c r="Q762">
        <v>18</v>
      </c>
      <c r="R762">
        <v>12</v>
      </c>
      <c r="S762" t="s">
        <v>34</v>
      </c>
      <c r="T762">
        <v>26</v>
      </c>
      <c r="U762" t="s">
        <v>34</v>
      </c>
      <c r="V762" t="s">
        <v>447</v>
      </c>
      <c r="W762">
        <v>20</v>
      </c>
      <c r="X762">
        <v>2</v>
      </c>
      <c r="Y762">
        <v>47</v>
      </c>
      <c r="Z762">
        <v>3</v>
      </c>
      <c r="AA762">
        <v>505</v>
      </c>
      <c r="AB762">
        <v>383</v>
      </c>
      <c r="AC762">
        <v>76</v>
      </c>
      <c r="AD762" t="s">
        <v>34</v>
      </c>
      <c r="AE762" t="s">
        <v>34</v>
      </c>
      <c r="AF762" t="s">
        <v>445</v>
      </c>
      <c r="AG762">
        <v>900</v>
      </c>
      <c r="AH762" t="s">
        <v>34</v>
      </c>
    </row>
    <row r="763" spans="1:34" x14ac:dyDescent="0.2">
      <c r="A763" t="s">
        <v>239</v>
      </c>
      <c r="B763" t="s">
        <v>1131</v>
      </c>
      <c r="C763">
        <v>1</v>
      </c>
      <c r="D763">
        <v>30000</v>
      </c>
      <c r="E763" t="s">
        <v>1132</v>
      </c>
      <c r="F763" t="s">
        <v>34</v>
      </c>
      <c r="G763" t="s">
        <v>34</v>
      </c>
      <c r="H763" t="s">
        <v>34</v>
      </c>
      <c r="I763" t="s">
        <v>34</v>
      </c>
      <c r="J763" t="s">
        <v>34</v>
      </c>
      <c r="K763" t="s">
        <v>34</v>
      </c>
      <c r="L763" t="s">
        <v>34</v>
      </c>
      <c r="M763" t="s">
        <v>34</v>
      </c>
      <c r="N763" t="s">
        <v>34</v>
      </c>
      <c r="O763">
        <v>1</v>
      </c>
      <c r="P763" t="s">
        <v>34</v>
      </c>
      <c r="Q763">
        <v>28</v>
      </c>
      <c r="R763">
        <v>16</v>
      </c>
      <c r="S763" t="s">
        <v>34</v>
      </c>
      <c r="T763">
        <v>9</v>
      </c>
      <c r="U763" t="s">
        <v>34</v>
      </c>
      <c r="V763" t="s">
        <v>34</v>
      </c>
      <c r="W763">
        <f t="shared" ref="W763:W777" si="23">AVERAGE(22.25)</f>
        <v>22.25</v>
      </c>
      <c r="X763">
        <f t="shared" ref="X763:X777" si="24">_xlfn.STDEV.P(22.25)</f>
        <v>0</v>
      </c>
      <c r="Y763" t="s">
        <v>34</v>
      </c>
      <c r="Z763" t="s">
        <v>34</v>
      </c>
      <c r="AA763">
        <v>2000</v>
      </c>
      <c r="AB763" t="s">
        <v>34</v>
      </c>
      <c r="AC763" t="s">
        <v>34</v>
      </c>
      <c r="AD763" t="s">
        <v>34</v>
      </c>
      <c r="AE763" t="s">
        <v>240</v>
      </c>
      <c r="AF763" t="s">
        <v>47</v>
      </c>
      <c r="AG763" t="s">
        <v>34</v>
      </c>
      <c r="AH763" t="s">
        <v>34</v>
      </c>
    </row>
    <row r="764" spans="1:34" x14ac:dyDescent="0.2">
      <c r="A764" t="s">
        <v>239</v>
      </c>
      <c r="B764" t="s">
        <v>1131</v>
      </c>
      <c r="C764">
        <v>1</v>
      </c>
      <c r="D764">
        <v>30000</v>
      </c>
      <c r="E764" t="s">
        <v>1132</v>
      </c>
      <c r="F764" t="s">
        <v>34</v>
      </c>
      <c r="G764" t="s">
        <v>34</v>
      </c>
      <c r="H764" t="s">
        <v>34</v>
      </c>
      <c r="I764" t="s">
        <v>34</v>
      </c>
      <c r="J764" t="s">
        <v>34</v>
      </c>
      <c r="K764" t="s">
        <v>34</v>
      </c>
      <c r="L764" t="s">
        <v>34</v>
      </c>
      <c r="M764" t="s">
        <v>34</v>
      </c>
      <c r="N764" t="s">
        <v>34</v>
      </c>
      <c r="O764">
        <v>1</v>
      </c>
      <c r="P764" t="s">
        <v>34</v>
      </c>
      <c r="Q764">
        <v>28</v>
      </c>
      <c r="R764">
        <v>16</v>
      </c>
      <c r="S764" t="s">
        <v>34</v>
      </c>
      <c r="T764">
        <v>12</v>
      </c>
      <c r="U764" t="s">
        <v>34</v>
      </c>
      <c r="V764" t="s">
        <v>34</v>
      </c>
      <c r="W764">
        <f t="shared" si="23"/>
        <v>22.25</v>
      </c>
      <c r="X764">
        <f t="shared" si="24"/>
        <v>0</v>
      </c>
      <c r="Y764" t="s">
        <v>34</v>
      </c>
      <c r="Z764" t="s">
        <v>34</v>
      </c>
      <c r="AA764">
        <v>1400</v>
      </c>
      <c r="AB764" t="s">
        <v>34</v>
      </c>
      <c r="AC764" t="s">
        <v>34</v>
      </c>
      <c r="AD764" t="s">
        <v>34</v>
      </c>
      <c r="AE764" t="s">
        <v>240</v>
      </c>
      <c r="AF764" t="s">
        <v>47</v>
      </c>
      <c r="AG764" t="s">
        <v>34</v>
      </c>
      <c r="AH764" t="s">
        <v>34</v>
      </c>
    </row>
    <row r="765" spans="1:34" x14ac:dyDescent="0.2">
      <c r="A765" t="s">
        <v>239</v>
      </c>
      <c r="B765" t="s">
        <v>1131</v>
      </c>
      <c r="C765">
        <v>1</v>
      </c>
      <c r="D765">
        <v>30000</v>
      </c>
      <c r="E765" t="s">
        <v>1132</v>
      </c>
      <c r="F765" t="s">
        <v>34</v>
      </c>
      <c r="G765" t="s">
        <v>34</v>
      </c>
      <c r="H765" t="s">
        <v>34</v>
      </c>
      <c r="I765" t="s">
        <v>34</v>
      </c>
      <c r="J765" t="s">
        <v>34</v>
      </c>
      <c r="K765" t="s">
        <v>34</v>
      </c>
      <c r="L765" t="s">
        <v>34</v>
      </c>
      <c r="M765" t="s">
        <v>34</v>
      </c>
      <c r="N765" t="s">
        <v>34</v>
      </c>
      <c r="O765">
        <v>1</v>
      </c>
      <c r="P765" t="s">
        <v>34</v>
      </c>
      <c r="Q765">
        <v>28</v>
      </c>
      <c r="R765">
        <v>16</v>
      </c>
      <c r="S765" t="s">
        <v>34</v>
      </c>
      <c r="T765">
        <v>18</v>
      </c>
      <c r="U765" t="s">
        <v>34</v>
      </c>
      <c r="V765" t="s">
        <v>34</v>
      </c>
      <c r="W765">
        <f t="shared" si="23"/>
        <v>22.25</v>
      </c>
      <c r="X765">
        <f t="shared" si="24"/>
        <v>0</v>
      </c>
      <c r="Y765" t="s">
        <v>34</v>
      </c>
      <c r="Z765" t="s">
        <v>34</v>
      </c>
      <c r="AA765">
        <v>1260</v>
      </c>
      <c r="AB765" t="s">
        <v>34</v>
      </c>
      <c r="AC765" t="s">
        <v>34</v>
      </c>
      <c r="AD765" t="s">
        <v>34</v>
      </c>
      <c r="AE765" t="s">
        <v>240</v>
      </c>
      <c r="AF765" t="s">
        <v>47</v>
      </c>
      <c r="AG765" t="s">
        <v>34</v>
      </c>
      <c r="AH765" t="s">
        <v>34</v>
      </c>
    </row>
    <row r="766" spans="1:34" x14ac:dyDescent="0.2">
      <c r="A766" t="s">
        <v>239</v>
      </c>
      <c r="B766" t="s">
        <v>1131</v>
      </c>
      <c r="C766">
        <v>1</v>
      </c>
      <c r="D766">
        <v>30000</v>
      </c>
      <c r="E766" t="s">
        <v>1132</v>
      </c>
      <c r="F766" t="s">
        <v>34</v>
      </c>
      <c r="G766" t="s">
        <v>34</v>
      </c>
      <c r="H766" t="s">
        <v>34</v>
      </c>
      <c r="I766" t="s">
        <v>34</v>
      </c>
      <c r="J766" t="s">
        <v>34</v>
      </c>
      <c r="K766" t="s">
        <v>34</v>
      </c>
      <c r="L766" t="s">
        <v>34</v>
      </c>
      <c r="M766" t="s">
        <v>34</v>
      </c>
      <c r="N766" t="s">
        <v>34</v>
      </c>
      <c r="O766">
        <v>1</v>
      </c>
      <c r="P766" t="s">
        <v>34</v>
      </c>
      <c r="Q766">
        <v>28</v>
      </c>
      <c r="R766">
        <v>16</v>
      </c>
      <c r="S766" t="s">
        <v>34</v>
      </c>
      <c r="T766">
        <v>20</v>
      </c>
      <c r="U766" t="s">
        <v>34</v>
      </c>
      <c r="V766" t="s">
        <v>34</v>
      </c>
      <c r="W766">
        <f t="shared" si="23"/>
        <v>22.25</v>
      </c>
      <c r="X766">
        <f t="shared" si="24"/>
        <v>0</v>
      </c>
      <c r="Y766" t="s">
        <v>34</v>
      </c>
      <c r="Z766" t="s">
        <v>34</v>
      </c>
      <c r="AA766">
        <v>1000</v>
      </c>
      <c r="AB766" t="s">
        <v>34</v>
      </c>
      <c r="AC766" t="s">
        <v>34</v>
      </c>
      <c r="AD766" t="s">
        <v>34</v>
      </c>
      <c r="AE766" t="s">
        <v>240</v>
      </c>
      <c r="AF766" t="s">
        <v>47</v>
      </c>
      <c r="AG766" t="s">
        <v>34</v>
      </c>
      <c r="AH766" t="s">
        <v>34</v>
      </c>
    </row>
    <row r="767" spans="1:34" x14ac:dyDescent="0.2">
      <c r="A767" t="s">
        <v>239</v>
      </c>
      <c r="B767" t="s">
        <v>1131</v>
      </c>
      <c r="C767">
        <v>1</v>
      </c>
      <c r="D767">
        <v>30000</v>
      </c>
      <c r="E767" t="s">
        <v>1132</v>
      </c>
      <c r="F767" t="s">
        <v>34</v>
      </c>
      <c r="G767" t="s">
        <v>34</v>
      </c>
      <c r="H767" t="s">
        <v>34</v>
      </c>
      <c r="I767" t="s">
        <v>34</v>
      </c>
      <c r="J767" t="s">
        <v>34</v>
      </c>
      <c r="K767" t="s">
        <v>34</v>
      </c>
      <c r="L767" t="s">
        <v>34</v>
      </c>
      <c r="M767" t="s">
        <v>34</v>
      </c>
      <c r="N767" t="s">
        <v>34</v>
      </c>
      <c r="O767">
        <v>0.5</v>
      </c>
      <c r="P767" t="s">
        <v>34</v>
      </c>
      <c r="Q767">
        <v>28</v>
      </c>
      <c r="R767">
        <v>16</v>
      </c>
      <c r="S767" t="s">
        <v>34</v>
      </c>
      <c r="T767">
        <v>12</v>
      </c>
      <c r="U767" t="s">
        <v>34</v>
      </c>
      <c r="V767" t="s">
        <v>34</v>
      </c>
      <c r="W767">
        <f t="shared" si="23"/>
        <v>22.25</v>
      </c>
      <c r="X767">
        <f t="shared" si="24"/>
        <v>0</v>
      </c>
      <c r="Y767" t="s">
        <v>34</v>
      </c>
      <c r="Z767" t="s">
        <v>34</v>
      </c>
      <c r="AA767">
        <v>2000</v>
      </c>
      <c r="AB767" t="s">
        <v>34</v>
      </c>
      <c r="AC767" t="s">
        <v>34</v>
      </c>
      <c r="AD767" t="s">
        <v>34</v>
      </c>
      <c r="AE767" t="s">
        <v>240</v>
      </c>
      <c r="AF767" t="s">
        <v>47</v>
      </c>
      <c r="AG767" t="s">
        <v>34</v>
      </c>
      <c r="AH767" t="s">
        <v>34</v>
      </c>
    </row>
    <row r="768" spans="1:34" x14ac:dyDescent="0.2">
      <c r="A768" t="s">
        <v>239</v>
      </c>
      <c r="B768" t="s">
        <v>1131</v>
      </c>
      <c r="C768">
        <v>1</v>
      </c>
      <c r="D768">
        <v>30000</v>
      </c>
      <c r="E768" t="s">
        <v>1132</v>
      </c>
      <c r="F768" t="s">
        <v>34</v>
      </c>
      <c r="G768" t="s">
        <v>34</v>
      </c>
      <c r="H768" t="s">
        <v>34</v>
      </c>
      <c r="I768" t="s">
        <v>34</v>
      </c>
      <c r="J768" t="s">
        <v>34</v>
      </c>
      <c r="K768" t="s">
        <v>34</v>
      </c>
      <c r="L768" t="s">
        <v>34</v>
      </c>
      <c r="M768" t="s">
        <v>34</v>
      </c>
      <c r="N768" t="s">
        <v>34</v>
      </c>
      <c r="O768">
        <v>1</v>
      </c>
      <c r="P768" t="s">
        <v>34</v>
      </c>
      <c r="Q768">
        <v>28</v>
      </c>
      <c r="R768">
        <v>16</v>
      </c>
      <c r="S768" t="s">
        <v>34</v>
      </c>
      <c r="T768">
        <v>12</v>
      </c>
      <c r="U768" t="s">
        <v>34</v>
      </c>
      <c r="V768" t="s">
        <v>34</v>
      </c>
      <c r="W768">
        <f t="shared" si="23"/>
        <v>22.25</v>
      </c>
      <c r="X768">
        <f t="shared" si="24"/>
        <v>0</v>
      </c>
      <c r="Y768" t="s">
        <v>34</v>
      </c>
      <c r="Z768" t="s">
        <v>34</v>
      </c>
      <c r="AA768">
        <v>2570</v>
      </c>
      <c r="AB768" t="s">
        <v>34</v>
      </c>
      <c r="AC768" t="s">
        <v>34</v>
      </c>
      <c r="AD768" t="s">
        <v>34</v>
      </c>
      <c r="AE768" t="s">
        <v>240</v>
      </c>
      <c r="AF768" t="s">
        <v>47</v>
      </c>
      <c r="AG768" t="s">
        <v>34</v>
      </c>
      <c r="AH768" t="s">
        <v>34</v>
      </c>
    </row>
    <row r="769" spans="1:34" x14ac:dyDescent="0.2">
      <c r="A769" t="s">
        <v>239</v>
      </c>
      <c r="B769" t="s">
        <v>1131</v>
      </c>
      <c r="C769">
        <v>1</v>
      </c>
      <c r="D769">
        <v>30000</v>
      </c>
      <c r="E769" t="s">
        <v>1132</v>
      </c>
      <c r="F769" t="s">
        <v>34</v>
      </c>
      <c r="G769" t="s">
        <v>34</v>
      </c>
      <c r="H769" t="s">
        <v>34</v>
      </c>
      <c r="I769" t="s">
        <v>34</v>
      </c>
      <c r="J769" t="s">
        <v>34</v>
      </c>
      <c r="K769" t="s">
        <v>34</v>
      </c>
      <c r="L769" t="s">
        <v>34</v>
      </c>
      <c r="M769" t="s">
        <v>34</v>
      </c>
      <c r="N769" t="s">
        <v>34</v>
      </c>
      <c r="O769">
        <v>3</v>
      </c>
      <c r="P769" t="s">
        <v>34</v>
      </c>
      <c r="Q769">
        <v>28</v>
      </c>
      <c r="R769">
        <v>16</v>
      </c>
      <c r="S769" t="s">
        <v>34</v>
      </c>
      <c r="T769">
        <v>12</v>
      </c>
      <c r="U769" t="s">
        <v>34</v>
      </c>
      <c r="V769" t="s">
        <v>34</v>
      </c>
      <c r="W769">
        <f t="shared" si="23"/>
        <v>22.25</v>
      </c>
      <c r="X769">
        <f t="shared" si="24"/>
        <v>0</v>
      </c>
      <c r="Y769" t="s">
        <v>34</v>
      </c>
      <c r="Z769" t="s">
        <v>34</v>
      </c>
      <c r="AA769">
        <v>3600</v>
      </c>
      <c r="AB769" t="s">
        <v>34</v>
      </c>
      <c r="AC769" t="s">
        <v>34</v>
      </c>
      <c r="AD769" t="s">
        <v>34</v>
      </c>
      <c r="AE769" t="s">
        <v>241</v>
      </c>
      <c r="AF769" t="s">
        <v>47</v>
      </c>
      <c r="AG769" t="s">
        <v>34</v>
      </c>
      <c r="AH769" t="s">
        <v>34</v>
      </c>
    </row>
    <row r="770" spans="1:34" x14ac:dyDescent="0.2">
      <c r="A770" t="s">
        <v>239</v>
      </c>
      <c r="B770" t="s">
        <v>1131</v>
      </c>
      <c r="C770">
        <v>1</v>
      </c>
      <c r="D770">
        <v>30000</v>
      </c>
      <c r="E770" t="s">
        <v>1132</v>
      </c>
      <c r="F770" t="s">
        <v>34</v>
      </c>
      <c r="G770" t="s">
        <v>34</v>
      </c>
      <c r="H770" t="s">
        <v>34</v>
      </c>
      <c r="I770" t="s">
        <v>34</v>
      </c>
      <c r="J770" t="s">
        <v>34</v>
      </c>
      <c r="K770" t="s">
        <v>34</v>
      </c>
      <c r="L770" t="s">
        <v>34</v>
      </c>
      <c r="M770" t="s">
        <v>34</v>
      </c>
      <c r="N770" t="s">
        <v>34</v>
      </c>
      <c r="O770">
        <v>5</v>
      </c>
      <c r="P770" t="s">
        <v>34</v>
      </c>
      <c r="Q770">
        <v>28</v>
      </c>
      <c r="R770">
        <v>16</v>
      </c>
      <c r="S770" t="s">
        <v>34</v>
      </c>
      <c r="T770">
        <v>12</v>
      </c>
      <c r="U770" t="s">
        <v>34</v>
      </c>
      <c r="V770" t="s">
        <v>34</v>
      </c>
      <c r="W770">
        <f t="shared" si="23"/>
        <v>22.25</v>
      </c>
      <c r="X770">
        <f t="shared" si="24"/>
        <v>0</v>
      </c>
      <c r="Y770" t="s">
        <v>34</v>
      </c>
      <c r="Z770" t="s">
        <v>34</v>
      </c>
      <c r="AA770">
        <v>4600</v>
      </c>
      <c r="AB770" t="s">
        <v>34</v>
      </c>
      <c r="AC770" t="s">
        <v>34</v>
      </c>
      <c r="AD770" t="s">
        <v>34</v>
      </c>
      <c r="AE770" t="s">
        <v>240</v>
      </c>
      <c r="AF770" t="s">
        <v>47</v>
      </c>
      <c r="AG770" t="s">
        <v>34</v>
      </c>
      <c r="AH770" t="s">
        <v>34</v>
      </c>
    </row>
    <row r="771" spans="1:34" x14ac:dyDescent="0.2">
      <c r="A771" t="s">
        <v>239</v>
      </c>
      <c r="B771" t="s">
        <v>1131</v>
      </c>
      <c r="C771">
        <v>1</v>
      </c>
      <c r="D771">
        <v>30000</v>
      </c>
      <c r="E771" t="s">
        <v>1132</v>
      </c>
      <c r="F771" t="s">
        <v>34</v>
      </c>
      <c r="G771" t="s">
        <v>34</v>
      </c>
      <c r="H771" t="s">
        <v>34</v>
      </c>
      <c r="I771" t="s">
        <v>34</v>
      </c>
      <c r="J771" t="s">
        <v>34</v>
      </c>
      <c r="K771" t="s">
        <v>34</v>
      </c>
      <c r="L771" t="s">
        <v>34</v>
      </c>
      <c r="M771" t="s">
        <v>34</v>
      </c>
      <c r="N771" t="s">
        <v>34</v>
      </c>
      <c r="O771">
        <v>1</v>
      </c>
      <c r="P771" t="s">
        <v>34</v>
      </c>
      <c r="Q771">
        <v>24</v>
      </c>
      <c r="R771">
        <v>16</v>
      </c>
      <c r="S771" t="s">
        <v>34</v>
      </c>
      <c r="T771">
        <v>12</v>
      </c>
      <c r="U771" t="s">
        <v>34</v>
      </c>
      <c r="V771" t="s">
        <v>34</v>
      </c>
      <c r="W771">
        <f t="shared" si="23"/>
        <v>22.25</v>
      </c>
      <c r="X771">
        <f t="shared" si="24"/>
        <v>0</v>
      </c>
      <c r="Y771" t="s">
        <v>34</v>
      </c>
      <c r="Z771" t="s">
        <v>34</v>
      </c>
      <c r="AA771">
        <v>2550</v>
      </c>
      <c r="AB771" t="s">
        <v>34</v>
      </c>
      <c r="AC771" t="s">
        <v>34</v>
      </c>
      <c r="AD771" t="s">
        <v>34</v>
      </c>
      <c r="AE771" t="s">
        <v>240</v>
      </c>
      <c r="AF771" t="s">
        <v>47</v>
      </c>
      <c r="AG771" t="s">
        <v>34</v>
      </c>
      <c r="AH771" t="s">
        <v>34</v>
      </c>
    </row>
    <row r="772" spans="1:34" x14ac:dyDescent="0.2">
      <c r="A772" t="s">
        <v>239</v>
      </c>
      <c r="B772" t="s">
        <v>1131</v>
      </c>
      <c r="C772">
        <v>1</v>
      </c>
      <c r="D772">
        <v>30000</v>
      </c>
      <c r="E772" t="s">
        <v>1132</v>
      </c>
      <c r="F772" t="s">
        <v>34</v>
      </c>
      <c r="G772" t="s">
        <v>34</v>
      </c>
      <c r="H772" t="s">
        <v>34</v>
      </c>
      <c r="I772" t="s">
        <v>34</v>
      </c>
      <c r="J772" t="s">
        <v>34</v>
      </c>
      <c r="K772" t="s">
        <v>34</v>
      </c>
      <c r="L772" t="s">
        <v>34</v>
      </c>
      <c r="M772" t="s">
        <v>34</v>
      </c>
      <c r="N772" t="s">
        <v>34</v>
      </c>
      <c r="O772">
        <v>1</v>
      </c>
      <c r="P772" t="s">
        <v>34</v>
      </c>
      <c r="Q772">
        <v>28</v>
      </c>
      <c r="R772">
        <v>16</v>
      </c>
      <c r="S772" t="s">
        <v>34</v>
      </c>
      <c r="T772">
        <v>12</v>
      </c>
      <c r="U772" t="s">
        <v>34</v>
      </c>
      <c r="V772" t="s">
        <v>34</v>
      </c>
      <c r="W772">
        <f t="shared" si="23"/>
        <v>22.25</v>
      </c>
      <c r="X772">
        <f t="shared" si="24"/>
        <v>0</v>
      </c>
      <c r="Y772" t="s">
        <v>34</v>
      </c>
      <c r="Z772" t="s">
        <v>34</v>
      </c>
      <c r="AA772">
        <v>2470</v>
      </c>
      <c r="AB772" t="s">
        <v>34</v>
      </c>
      <c r="AC772" t="s">
        <v>34</v>
      </c>
      <c r="AD772" t="s">
        <v>34</v>
      </c>
      <c r="AE772" t="s">
        <v>240</v>
      </c>
      <c r="AF772" t="s">
        <v>47</v>
      </c>
      <c r="AG772" t="s">
        <v>34</v>
      </c>
      <c r="AH772" t="s">
        <v>34</v>
      </c>
    </row>
    <row r="773" spans="1:34" x14ac:dyDescent="0.2">
      <c r="A773" t="s">
        <v>239</v>
      </c>
      <c r="B773" t="s">
        <v>1131</v>
      </c>
      <c r="C773">
        <v>1</v>
      </c>
      <c r="D773">
        <v>30000</v>
      </c>
      <c r="E773" t="s">
        <v>1132</v>
      </c>
      <c r="F773" t="s">
        <v>34</v>
      </c>
      <c r="G773" t="s">
        <v>34</v>
      </c>
      <c r="H773" t="s">
        <v>34</v>
      </c>
      <c r="I773" t="s">
        <v>34</v>
      </c>
      <c r="J773" t="s">
        <v>34</v>
      </c>
      <c r="K773" t="s">
        <v>34</v>
      </c>
      <c r="L773" t="s">
        <v>34</v>
      </c>
      <c r="M773" t="s">
        <v>34</v>
      </c>
      <c r="N773" t="s">
        <v>34</v>
      </c>
      <c r="O773">
        <v>1</v>
      </c>
      <c r="P773" t="s">
        <v>34</v>
      </c>
      <c r="Q773">
        <v>32</v>
      </c>
      <c r="R773">
        <v>16</v>
      </c>
      <c r="S773" t="s">
        <v>34</v>
      </c>
      <c r="T773">
        <v>12</v>
      </c>
      <c r="U773" t="s">
        <v>34</v>
      </c>
      <c r="V773" t="s">
        <v>34</v>
      </c>
      <c r="W773">
        <f t="shared" si="23"/>
        <v>22.25</v>
      </c>
      <c r="X773">
        <f t="shared" si="24"/>
        <v>0</v>
      </c>
      <c r="Y773" t="s">
        <v>34</v>
      </c>
      <c r="Z773" t="s">
        <v>34</v>
      </c>
      <c r="AA773">
        <v>2360</v>
      </c>
      <c r="AB773" t="s">
        <v>34</v>
      </c>
      <c r="AC773" t="s">
        <v>34</v>
      </c>
      <c r="AD773" t="s">
        <v>34</v>
      </c>
      <c r="AE773" t="s">
        <v>240</v>
      </c>
      <c r="AF773" t="s">
        <v>47</v>
      </c>
      <c r="AG773" t="s">
        <v>34</v>
      </c>
      <c r="AH773" t="s">
        <v>34</v>
      </c>
    </row>
    <row r="774" spans="1:34" x14ac:dyDescent="0.2">
      <c r="A774" t="s">
        <v>239</v>
      </c>
      <c r="B774" t="s">
        <v>1131</v>
      </c>
      <c r="C774">
        <v>1</v>
      </c>
      <c r="D774">
        <v>30000</v>
      </c>
      <c r="E774" t="s">
        <v>1132</v>
      </c>
      <c r="F774" t="s">
        <v>34</v>
      </c>
      <c r="G774" t="s">
        <v>34</v>
      </c>
      <c r="H774" t="s">
        <v>34</v>
      </c>
      <c r="I774" t="s">
        <v>34</v>
      </c>
      <c r="J774" t="s">
        <v>34</v>
      </c>
      <c r="K774" t="s">
        <v>34</v>
      </c>
      <c r="L774" t="s">
        <v>34</v>
      </c>
      <c r="M774" t="s">
        <v>34</v>
      </c>
      <c r="N774" t="s">
        <v>34</v>
      </c>
      <c r="O774">
        <v>1</v>
      </c>
      <c r="P774" t="s">
        <v>34</v>
      </c>
      <c r="Q774">
        <v>34</v>
      </c>
      <c r="R774">
        <v>16</v>
      </c>
      <c r="S774" t="s">
        <v>34</v>
      </c>
      <c r="T774">
        <v>12</v>
      </c>
      <c r="U774" t="s">
        <v>34</v>
      </c>
      <c r="V774" t="s">
        <v>34</v>
      </c>
      <c r="W774">
        <f t="shared" si="23"/>
        <v>22.25</v>
      </c>
      <c r="X774">
        <f t="shared" si="24"/>
        <v>0</v>
      </c>
      <c r="Y774" t="s">
        <v>34</v>
      </c>
      <c r="Z774" t="s">
        <v>34</v>
      </c>
      <c r="AA774">
        <v>1830</v>
      </c>
      <c r="AB774" t="s">
        <v>34</v>
      </c>
      <c r="AC774" t="s">
        <v>34</v>
      </c>
      <c r="AD774" t="s">
        <v>34</v>
      </c>
      <c r="AE774" t="s">
        <v>240</v>
      </c>
      <c r="AF774" t="s">
        <v>47</v>
      </c>
      <c r="AG774" t="s">
        <v>34</v>
      </c>
      <c r="AH774" t="s">
        <v>34</v>
      </c>
    </row>
    <row r="775" spans="1:34" x14ac:dyDescent="0.2">
      <c r="A775" t="s">
        <v>239</v>
      </c>
      <c r="B775" t="s">
        <v>1131</v>
      </c>
      <c r="C775">
        <v>1</v>
      </c>
      <c r="D775">
        <v>30000</v>
      </c>
      <c r="E775" t="s">
        <v>1133</v>
      </c>
      <c r="F775" t="s">
        <v>34</v>
      </c>
      <c r="G775" t="s">
        <v>34</v>
      </c>
      <c r="H775" t="s">
        <v>34</v>
      </c>
      <c r="I775" t="s">
        <v>34</v>
      </c>
      <c r="J775" t="s">
        <v>34</v>
      </c>
      <c r="K775" t="s">
        <v>34</v>
      </c>
      <c r="L775" t="s">
        <v>34</v>
      </c>
      <c r="M775" t="s">
        <v>34</v>
      </c>
      <c r="N775" t="s">
        <v>34</v>
      </c>
      <c r="O775">
        <v>0.5</v>
      </c>
      <c r="P775" t="s">
        <v>34</v>
      </c>
      <c r="Q775">
        <v>34</v>
      </c>
      <c r="R775">
        <v>16</v>
      </c>
      <c r="S775" t="s">
        <v>34</v>
      </c>
      <c r="T775">
        <v>20</v>
      </c>
      <c r="U775" t="s">
        <v>34</v>
      </c>
      <c r="V775" t="s">
        <v>34</v>
      </c>
      <c r="W775">
        <f t="shared" si="23"/>
        <v>22.25</v>
      </c>
      <c r="X775">
        <f t="shared" si="24"/>
        <v>0</v>
      </c>
      <c r="Y775" t="s">
        <v>34</v>
      </c>
      <c r="Z775" t="s">
        <v>34</v>
      </c>
      <c r="AA775">
        <v>2550</v>
      </c>
      <c r="AB775" t="s">
        <v>34</v>
      </c>
      <c r="AC775" t="s">
        <v>34</v>
      </c>
      <c r="AD775" t="s">
        <v>34</v>
      </c>
      <c r="AE775" t="s">
        <v>240</v>
      </c>
      <c r="AF775" t="s">
        <v>47</v>
      </c>
      <c r="AG775" t="s">
        <v>34</v>
      </c>
      <c r="AH775" t="s">
        <v>34</v>
      </c>
    </row>
    <row r="776" spans="1:34" x14ac:dyDescent="0.2">
      <c r="A776" t="s">
        <v>239</v>
      </c>
      <c r="B776" t="s">
        <v>1131</v>
      </c>
      <c r="C776">
        <v>1</v>
      </c>
      <c r="D776">
        <v>30000</v>
      </c>
      <c r="E776" t="s">
        <v>1134</v>
      </c>
      <c r="F776" t="s">
        <v>34</v>
      </c>
      <c r="G776" t="s">
        <v>34</v>
      </c>
      <c r="H776" t="s">
        <v>34</v>
      </c>
      <c r="I776" t="s">
        <v>34</v>
      </c>
      <c r="J776" t="s">
        <v>34</v>
      </c>
      <c r="K776" t="s">
        <v>34</v>
      </c>
      <c r="L776" t="s">
        <v>34</v>
      </c>
      <c r="M776" t="s">
        <v>34</v>
      </c>
      <c r="N776" t="s">
        <v>34</v>
      </c>
      <c r="O776">
        <v>0.5</v>
      </c>
      <c r="P776" t="s">
        <v>34</v>
      </c>
      <c r="Q776">
        <v>34</v>
      </c>
      <c r="R776">
        <v>16</v>
      </c>
      <c r="S776" t="s">
        <v>34</v>
      </c>
      <c r="T776">
        <v>20</v>
      </c>
      <c r="U776" t="s">
        <v>34</v>
      </c>
      <c r="V776" t="s">
        <v>34</v>
      </c>
      <c r="W776">
        <f t="shared" si="23"/>
        <v>22.25</v>
      </c>
      <c r="X776">
        <f t="shared" si="24"/>
        <v>0</v>
      </c>
      <c r="Y776" t="s">
        <v>34</v>
      </c>
      <c r="Z776" t="s">
        <v>34</v>
      </c>
      <c r="AA776">
        <v>2530</v>
      </c>
      <c r="AB776" t="s">
        <v>34</v>
      </c>
      <c r="AC776" t="s">
        <v>34</v>
      </c>
      <c r="AD776" t="s">
        <v>34</v>
      </c>
      <c r="AE776" t="s">
        <v>240</v>
      </c>
      <c r="AF776" t="s">
        <v>47</v>
      </c>
      <c r="AG776" t="s">
        <v>34</v>
      </c>
      <c r="AH776" t="s">
        <v>34</v>
      </c>
    </row>
    <row r="777" spans="1:34" x14ac:dyDescent="0.2">
      <c r="A777" t="s">
        <v>239</v>
      </c>
      <c r="B777" t="s">
        <v>1131</v>
      </c>
      <c r="C777">
        <v>1</v>
      </c>
      <c r="D777">
        <v>30000</v>
      </c>
      <c r="E777" t="s">
        <v>1132</v>
      </c>
      <c r="F777" t="s">
        <v>34</v>
      </c>
      <c r="G777" t="s">
        <v>34</v>
      </c>
      <c r="H777" t="s">
        <v>34</v>
      </c>
      <c r="I777" t="s">
        <v>34</v>
      </c>
      <c r="J777" t="s">
        <v>34</v>
      </c>
      <c r="K777" t="s">
        <v>34</v>
      </c>
      <c r="L777" t="s">
        <v>34</v>
      </c>
      <c r="M777" t="s">
        <v>34</v>
      </c>
      <c r="N777" t="s">
        <v>34</v>
      </c>
      <c r="O777">
        <v>0.5</v>
      </c>
      <c r="P777" t="s">
        <v>34</v>
      </c>
      <c r="Q777">
        <v>34</v>
      </c>
      <c r="R777">
        <v>16</v>
      </c>
      <c r="S777" t="s">
        <v>34</v>
      </c>
      <c r="T777">
        <v>20</v>
      </c>
      <c r="U777" t="s">
        <v>34</v>
      </c>
      <c r="V777" t="s">
        <v>34</v>
      </c>
      <c r="W777">
        <f t="shared" si="23"/>
        <v>22.25</v>
      </c>
      <c r="X777">
        <f t="shared" si="24"/>
        <v>0</v>
      </c>
      <c r="Y777" t="s">
        <v>34</v>
      </c>
      <c r="Z777" t="s">
        <v>34</v>
      </c>
      <c r="AA777">
        <v>2540</v>
      </c>
      <c r="AB777" t="s">
        <v>34</v>
      </c>
      <c r="AC777" t="s">
        <v>34</v>
      </c>
      <c r="AD777" t="s">
        <v>34</v>
      </c>
      <c r="AE777" t="s">
        <v>240</v>
      </c>
      <c r="AF777" t="s">
        <v>47</v>
      </c>
      <c r="AG777" t="s">
        <v>34</v>
      </c>
      <c r="AH777" t="s">
        <v>34</v>
      </c>
    </row>
    <row r="778" spans="1:34" x14ac:dyDescent="0.2">
      <c r="A778" t="s">
        <v>412</v>
      </c>
      <c r="B778" t="s">
        <v>413</v>
      </c>
      <c r="C778">
        <v>0</v>
      </c>
      <c r="D778" t="s">
        <v>34</v>
      </c>
      <c r="E778" t="s">
        <v>414</v>
      </c>
      <c r="F778" t="s">
        <v>34</v>
      </c>
      <c r="G778" t="s">
        <v>34</v>
      </c>
      <c r="H778" t="s">
        <v>34</v>
      </c>
      <c r="I778" t="s">
        <v>34</v>
      </c>
      <c r="J778" t="s">
        <v>34</v>
      </c>
      <c r="K778" t="s">
        <v>34</v>
      </c>
      <c r="L778" t="s">
        <v>34</v>
      </c>
      <c r="M778" t="s">
        <v>34</v>
      </c>
      <c r="N778" t="s">
        <v>34</v>
      </c>
      <c r="O778">
        <v>1</v>
      </c>
      <c r="P778" t="s">
        <v>34</v>
      </c>
      <c r="Q778">
        <v>24</v>
      </c>
      <c r="R778">
        <v>15</v>
      </c>
      <c r="S778" t="s">
        <v>34</v>
      </c>
      <c r="T778">
        <v>25</v>
      </c>
      <c r="U778" t="s">
        <v>34</v>
      </c>
      <c r="V778">
        <v>7</v>
      </c>
      <c r="W778" t="s">
        <v>34</v>
      </c>
      <c r="X778" t="s">
        <v>34</v>
      </c>
      <c r="Y778">
        <v>38</v>
      </c>
      <c r="Z778">
        <v>2</v>
      </c>
      <c r="AA778">
        <v>323</v>
      </c>
      <c r="AB778">
        <v>169</v>
      </c>
      <c r="AC778" t="s">
        <v>34</v>
      </c>
      <c r="AD778" t="s">
        <v>34</v>
      </c>
      <c r="AE778" t="s">
        <v>34</v>
      </c>
      <c r="AF778" t="s">
        <v>34</v>
      </c>
      <c r="AG778" t="s">
        <v>34</v>
      </c>
      <c r="AH778" t="s">
        <v>34</v>
      </c>
    </row>
    <row r="779" spans="1:34" x14ac:dyDescent="0.2">
      <c r="A779" t="s">
        <v>412</v>
      </c>
      <c r="B779" t="s">
        <v>413</v>
      </c>
      <c r="C779">
        <v>0</v>
      </c>
      <c r="D779" t="s">
        <v>34</v>
      </c>
      <c r="E779" t="s">
        <v>414</v>
      </c>
      <c r="F779" t="s">
        <v>34</v>
      </c>
      <c r="G779" t="s">
        <v>34</v>
      </c>
      <c r="H779" t="s">
        <v>34</v>
      </c>
      <c r="I779" t="s">
        <v>34</v>
      </c>
      <c r="J779" t="s">
        <v>34</v>
      </c>
      <c r="K779" t="s">
        <v>34</v>
      </c>
      <c r="L779" t="s">
        <v>34</v>
      </c>
      <c r="M779" t="s">
        <v>34</v>
      </c>
      <c r="N779" t="s">
        <v>34</v>
      </c>
      <c r="O779">
        <v>1</v>
      </c>
      <c r="P779" t="s">
        <v>34</v>
      </c>
      <c r="Q779">
        <v>24</v>
      </c>
      <c r="R779">
        <v>15</v>
      </c>
      <c r="S779" t="s">
        <v>34</v>
      </c>
      <c r="T779">
        <v>25</v>
      </c>
      <c r="U779" t="s">
        <v>34</v>
      </c>
      <c r="V779">
        <v>9</v>
      </c>
      <c r="W779" t="s">
        <v>34</v>
      </c>
      <c r="X779" t="s">
        <v>34</v>
      </c>
      <c r="Y779">
        <v>38</v>
      </c>
      <c r="Z779">
        <v>2</v>
      </c>
      <c r="AA779">
        <v>445</v>
      </c>
      <c r="AB779">
        <v>97</v>
      </c>
      <c r="AC779" t="s">
        <v>34</v>
      </c>
      <c r="AD779" t="s">
        <v>34</v>
      </c>
      <c r="AE779" t="s">
        <v>34</v>
      </c>
      <c r="AF779" t="s">
        <v>34</v>
      </c>
      <c r="AG779" t="s">
        <v>34</v>
      </c>
      <c r="AH779" t="s">
        <v>34</v>
      </c>
    </row>
    <row r="780" spans="1:34" x14ac:dyDescent="0.2">
      <c r="A780" t="s">
        <v>412</v>
      </c>
      <c r="B780" t="s">
        <v>413</v>
      </c>
      <c r="C780">
        <v>0</v>
      </c>
      <c r="D780" t="s">
        <v>34</v>
      </c>
      <c r="E780" t="s">
        <v>414</v>
      </c>
      <c r="F780" t="s">
        <v>34</v>
      </c>
      <c r="G780" t="s">
        <v>34</v>
      </c>
      <c r="H780" t="s">
        <v>34</v>
      </c>
      <c r="I780" t="s">
        <v>34</v>
      </c>
      <c r="J780" t="s">
        <v>34</v>
      </c>
      <c r="K780" t="s">
        <v>34</v>
      </c>
      <c r="L780" t="s">
        <v>34</v>
      </c>
      <c r="M780" t="s">
        <v>34</v>
      </c>
      <c r="N780" t="s">
        <v>34</v>
      </c>
      <c r="O780">
        <v>1</v>
      </c>
      <c r="P780" t="s">
        <v>34</v>
      </c>
      <c r="Q780">
        <v>24</v>
      </c>
      <c r="R780">
        <v>15</v>
      </c>
      <c r="S780" t="s">
        <v>34</v>
      </c>
      <c r="T780">
        <v>25</v>
      </c>
      <c r="U780" t="s">
        <v>34</v>
      </c>
      <c r="V780">
        <v>11</v>
      </c>
      <c r="W780" t="s">
        <v>34</v>
      </c>
      <c r="X780" t="s">
        <v>34</v>
      </c>
      <c r="Y780">
        <v>38</v>
      </c>
      <c r="Z780">
        <v>2</v>
      </c>
      <c r="AA780">
        <v>546</v>
      </c>
      <c r="AB780">
        <v>127</v>
      </c>
      <c r="AC780" t="s">
        <v>34</v>
      </c>
      <c r="AD780" t="s">
        <v>34</v>
      </c>
      <c r="AE780" t="s">
        <v>34</v>
      </c>
      <c r="AF780" t="s">
        <v>34</v>
      </c>
      <c r="AG780" t="s">
        <v>34</v>
      </c>
      <c r="AH780" t="s">
        <v>34</v>
      </c>
    </row>
    <row r="781" spans="1:34" x14ac:dyDescent="0.2">
      <c r="A781" t="s">
        <v>412</v>
      </c>
      <c r="B781" t="s">
        <v>413</v>
      </c>
      <c r="C781">
        <v>0</v>
      </c>
      <c r="D781" t="s">
        <v>34</v>
      </c>
      <c r="E781" t="s">
        <v>414</v>
      </c>
      <c r="F781" t="s">
        <v>34</v>
      </c>
      <c r="G781" t="s">
        <v>34</v>
      </c>
      <c r="H781" t="s">
        <v>34</v>
      </c>
      <c r="I781" t="s">
        <v>34</v>
      </c>
      <c r="J781" t="s">
        <v>34</v>
      </c>
      <c r="K781" t="s">
        <v>34</v>
      </c>
      <c r="L781" t="s">
        <v>34</v>
      </c>
      <c r="M781" t="s">
        <v>34</v>
      </c>
      <c r="N781" t="s">
        <v>34</v>
      </c>
      <c r="O781">
        <v>1</v>
      </c>
      <c r="P781" t="s">
        <v>34</v>
      </c>
      <c r="Q781">
        <v>24</v>
      </c>
      <c r="R781">
        <v>15</v>
      </c>
      <c r="S781" t="s">
        <v>34</v>
      </c>
      <c r="T781">
        <v>25</v>
      </c>
      <c r="U781" t="s">
        <v>34</v>
      </c>
      <c r="V781">
        <v>13</v>
      </c>
      <c r="W781" t="s">
        <v>34</v>
      </c>
      <c r="X781" t="s">
        <v>34</v>
      </c>
      <c r="Y781">
        <v>38</v>
      </c>
      <c r="Z781">
        <v>2</v>
      </c>
      <c r="AA781">
        <v>659</v>
      </c>
      <c r="AB781">
        <v>77</v>
      </c>
      <c r="AC781" t="s">
        <v>34</v>
      </c>
      <c r="AD781" t="s">
        <v>34</v>
      </c>
      <c r="AE781" t="s">
        <v>34</v>
      </c>
      <c r="AF781" t="s">
        <v>34</v>
      </c>
      <c r="AG781" t="s">
        <v>34</v>
      </c>
      <c r="AH781" t="s">
        <v>34</v>
      </c>
    </row>
    <row r="782" spans="1:34" x14ac:dyDescent="0.2">
      <c r="A782" t="s">
        <v>412</v>
      </c>
      <c r="B782" t="s">
        <v>413</v>
      </c>
      <c r="C782">
        <v>0</v>
      </c>
      <c r="D782" t="s">
        <v>34</v>
      </c>
      <c r="E782" t="s">
        <v>414</v>
      </c>
      <c r="F782" t="s">
        <v>34</v>
      </c>
      <c r="G782" t="s">
        <v>34</v>
      </c>
      <c r="H782" t="s">
        <v>34</v>
      </c>
      <c r="I782" t="s">
        <v>34</v>
      </c>
      <c r="J782" t="s">
        <v>34</v>
      </c>
      <c r="K782" t="s">
        <v>34</v>
      </c>
      <c r="L782" t="s">
        <v>34</v>
      </c>
      <c r="M782" t="s">
        <v>34</v>
      </c>
      <c r="N782" t="s">
        <v>34</v>
      </c>
      <c r="O782">
        <v>1</v>
      </c>
      <c r="P782" t="s">
        <v>34</v>
      </c>
      <c r="Q782">
        <v>24</v>
      </c>
      <c r="R782">
        <v>15</v>
      </c>
      <c r="S782" t="s">
        <v>34</v>
      </c>
      <c r="T782">
        <v>15</v>
      </c>
      <c r="U782" t="s">
        <v>34</v>
      </c>
      <c r="V782">
        <v>9</v>
      </c>
      <c r="W782" t="s">
        <v>34</v>
      </c>
      <c r="X782" t="s">
        <v>34</v>
      </c>
      <c r="Y782">
        <v>38</v>
      </c>
      <c r="Z782">
        <v>2</v>
      </c>
      <c r="AA782">
        <v>572</v>
      </c>
      <c r="AB782">
        <v>229</v>
      </c>
      <c r="AC782" t="s">
        <v>34</v>
      </c>
      <c r="AD782" t="s">
        <v>34</v>
      </c>
      <c r="AE782" t="s">
        <v>34</v>
      </c>
      <c r="AF782" t="s">
        <v>34</v>
      </c>
      <c r="AG782" t="s">
        <v>34</v>
      </c>
      <c r="AH782" t="s">
        <v>34</v>
      </c>
    </row>
    <row r="783" spans="1:34" x14ac:dyDescent="0.2">
      <c r="A783" t="s">
        <v>412</v>
      </c>
      <c r="B783" t="s">
        <v>413</v>
      </c>
      <c r="C783">
        <v>0</v>
      </c>
      <c r="D783" t="s">
        <v>34</v>
      </c>
      <c r="E783" t="s">
        <v>414</v>
      </c>
      <c r="F783" t="s">
        <v>34</v>
      </c>
      <c r="G783" t="s">
        <v>34</v>
      </c>
      <c r="H783" t="s">
        <v>34</v>
      </c>
      <c r="I783" t="s">
        <v>34</v>
      </c>
      <c r="J783" t="s">
        <v>34</v>
      </c>
      <c r="K783" t="s">
        <v>34</v>
      </c>
      <c r="L783" t="s">
        <v>34</v>
      </c>
      <c r="M783" t="s">
        <v>34</v>
      </c>
      <c r="N783" t="s">
        <v>34</v>
      </c>
      <c r="O783">
        <v>1</v>
      </c>
      <c r="P783" t="s">
        <v>34</v>
      </c>
      <c r="Q783">
        <v>24</v>
      </c>
      <c r="R783">
        <v>15</v>
      </c>
      <c r="S783" t="s">
        <v>34</v>
      </c>
      <c r="T783">
        <v>20</v>
      </c>
      <c r="U783" t="s">
        <v>34</v>
      </c>
      <c r="V783">
        <v>9</v>
      </c>
      <c r="W783" t="s">
        <v>34</v>
      </c>
      <c r="X783" t="s">
        <v>34</v>
      </c>
      <c r="Y783">
        <v>38</v>
      </c>
      <c r="Z783">
        <v>2</v>
      </c>
      <c r="AA783">
        <v>571</v>
      </c>
      <c r="AB783">
        <v>154</v>
      </c>
      <c r="AC783" t="s">
        <v>34</v>
      </c>
      <c r="AD783" t="s">
        <v>34</v>
      </c>
      <c r="AE783" t="s">
        <v>34</v>
      </c>
      <c r="AF783" t="s">
        <v>34</v>
      </c>
      <c r="AG783" t="s">
        <v>34</v>
      </c>
      <c r="AH783" t="s">
        <v>34</v>
      </c>
    </row>
    <row r="784" spans="1:34" x14ac:dyDescent="0.2">
      <c r="A784" t="s">
        <v>412</v>
      </c>
      <c r="B784" t="s">
        <v>413</v>
      </c>
      <c r="C784">
        <v>0</v>
      </c>
      <c r="D784" t="s">
        <v>34</v>
      </c>
      <c r="E784" t="s">
        <v>414</v>
      </c>
      <c r="F784" t="s">
        <v>34</v>
      </c>
      <c r="G784" t="s">
        <v>34</v>
      </c>
      <c r="H784" t="s">
        <v>34</v>
      </c>
      <c r="I784" t="s">
        <v>34</v>
      </c>
      <c r="J784" t="s">
        <v>34</v>
      </c>
      <c r="K784" t="s">
        <v>34</v>
      </c>
      <c r="L784" t="s">
        <v>34</v>
      </c>
      <c r="M784" t="s">
        <v>34</v>
      </c>
      <c r="N784" t="s">
        <v>34</v>
      </c>
      <c r="O784">
        <v>1</v>
      </c>
      <c r="P784" t="s">
        <v>34</v>
      </c>
      <c r="Q784">
        <v>24</v>
      </c>
      <c r="R784">
        <v>15</v>
      </c>
      <c r="S784" t="s">
        <v>34</v>
      </c>
      <c r="T784">
        <v>30</v>
      </c>
      <c r="U784" t="s">
        <v>34</v>
      </c>
      <c r="V784">
        <v>9</v>
      </c>
      <c r="W784" t="s">
        <v>34</v>
      </c>
      <c r="X784" t="s">
        <v>34</v>
      </c>
      <c r="Y784">
        <v>38</v>
      </c>
      <c r="Z784">
        <v>2</v>
      </c>
      <c r="AA784">
        <v>407</v>
      </c>
      <c r="AB784">
        <v>67</v>
      </c>
      <c r="AC784" t="s">
        <v>34</v>
      </c>
      <c r="AD784" t="s">
        <v>34</v>
      </c>
      <c r="AE784" t="s">
        <v>34</v>
      </c>
      <c r="AF784" t="s">
        <v>34</v>
      </c>
      <c r="AG784" t="s">
        <v>34</v>
      </c>
      <c r="AH784" t="s">
        <v>34</v>
      </c>
    </row>
    <row r="785" spans="1:34" x14ac:dyDescent="0.2">
      <c r="A785" t="s">
        <v>412</v>
      </c>
      <c r="B785" t="s">
        <v>413</v>
      </c>
      <c r="C785">
        <v>0</v>
      </c>
      <c r="D785" t="s">
        <v>34</v>
      </c>
      <c r="E785" t="s">
        <v>414</v>
      </c>
      <c r="F785" t="s">
        <v>34</v>
      </c>
      <c r="G785" t="s">
        <v>34</v>
      </c>
      <c r="H785" t="s">
        <v>34</v>
      </c>
      <c r="I785" t="s">
        <v>34</v>
      </c>
      <c r="J785" t="s">
        <v>34</v>
      </c>
      <c r="K785" t="s">
        <v>34</v>
      </c>
      <c r="L785" t="s">
        <v>34</v>
      </c>
      <c r="M785" t="s">
        <v>34</v>
      </c>
      <c r="N785" t="s">
        <v>34</v>
      </c>
      <c r="O785">
        <v>1</v>
      </c>
      <c r="P785" t="s">
        <v>34</v>
      </c>
      <c r="Q785">
        <v>24</v>
      </c>
      <c r="R785">
        <v>15</v>
      </c>
      <c r="S785" t="s">
        <v>34</v>
      </c>
      <c r="T785">
        <v>25</v>
      </c>
      <c r="U785" t="s">
        <v>34</v>
      </c>
      <c r="V785">
        <v>9</v>
      </c>
      <c r="W785" t="s">
        <v>34</v>
      </c>
      <c r="X785" t="s">
        <v>34</v>
      </c>
      <c r="Y785">
        <v>28</v>
      </c>
      <c r="Z785">
        <v>2</v>
      </c>
      <c r="AA785">
        <v>271</v>
      </c>
      <c r="AB785">
        <v>99</v>
      </c>
      <c r="AC785" t="s">
        <v>34</v>
      </c>
      <c r="AD785" t="s">
        <v>34</v>
      </c>
      <c r="AE785" t="s">
        <v>34</v>
      </c>
      <c r="AF785" t="s">
        <v>34</v>
      </c>
      <c r="AG785" t="s">
        <v>34</v>
      </c>
      <c r="AH785" t="s">
        <v>34</v>
      </c>
    </row>
    <row r="786" spans="1:34" x14ac:dyDescent="0.2">
      <c r="A786" t="s">
        <v>412</v>
      </c>
      <c r="B786" t="s">
        <v>413</v>
      </c>
      <c r="C786">
        <v>0</v>
      </c>
      <c r="D786" t="s">
        <v>34</v>
      </c>
      <c r="E786" t="s">
        <v>414</v>
      </c>
      <c r="F786" t="s">
        <v>34</v>
      </c>
      <c r="G786" t="s">
        <v>34</v>
      </c>
      <c r="H786" t="s">
        <v>34</v>
      </c>
      <c r="I786" t="s">
        <v>34</v>
      </c>
      <c r="J786" t="s">
        <v>34</v>
      </c>
      <c r="K786" t="s">
        <v>34</v>
      </c>
      <c r="L786" t="s">
        <v>34</v>
      </c>
      <c r="M786" t="s">
        <v>34</v>
      </c>
      <c r="N786" t="s">
        <v>34</v>
      </c>
      <c r="O786">
        <v>1</v>
      </c>
      <c r="P786" t="s">
        <v>34</v>
      </c>
      <c r="Q786">
        <v>24</v>
      </c>
      <c r="R786">
        <v>15</v>
      </c>
      <c r="S786" t="s">
        <v>34</v>
      </c>
      <c r="T786">
        <v>25</v>
      </c>
      <c r="U786" t="s">
        <v>34</v>
      </c>
      <c r="V786">
        <v>9</v>
      </c>
      <c r="W786" t="s">
        <v>34</v>
      </c>
      <c r="X786" t="s">
        <v>34</v>
      </c>
      <c r="Y786">
        <v>48</v>
      </c>
      <c r="Z786">
        <v>2</v>
      </c>
      <c r="AA786">
        <v>515</v>
      </c>
      <c r="AB786">
        <v>81</v>
      </c>
      <c r="AC786" t="s">
        <v>34</v>
      </c>
      <c r="AD786" t="s">
        <v>34</v>
      </c>
      <c r="AE786" t="s">
        <v>34</v>
      </c>
      <c r="AF786" t="s">
        <v>34</v>
      </c>
      <c r="AG786" t="s">
        <v>34</v>
      </c>
      <c r="AH786" t="s">
        <v>34</v>
      </c>
    </row>
    <row r="787" spans="1:34" x14ac:dyDescent="0.2">
      <c r="A787" t="s">
        <v>412</v>
      </c>
      <c r="B787" t="s">
        <v>413</v>
      </c>
      <c r="C787">
        <v>0</v>
      </c>
      <c r="D787" t="s">
        <v>34</v>
      </c>
      <c r="E787" t="s">
        <v>414</v>
      </c>
      <c r="F787" t="s">
        <v>34</v>
      </c>
      <c r="G787" t="s">
        <v>34</v>
      </c>
      <c r="H787" t="s">
        <v>34</v>
      </c>
      <c r="I787" t="s">
        <v>34</v>
      </c>
      <c r="J787" t="s">
        <v>34</v>
      </c>
      <c r="K787" t="s">
        <v>34</v>
      </c>
      <c r="L787" t="s">
        <v>34</v>
      </c>
      <c r="M787" t="s">
        <v>34</v>
      </c>
      <c r="N787" t="s">
        <v>34</v>
      </c>
      <c r="O787">
        <v>1</v>
      </c>
      <c r="P787" t="s">
        <v>34</v>
      </c>
      <c r="Q787">
        <v>24</v>
      </c>
      <c r="R787">
        <v>15</v>
      </c>
      <c r="S787" t="s">
        <v>34</v>
      </c>
      <c r="T787">
        <v>25</v>
      </c>
      <c r="U787" t="s">
        <v>34</v>
      </c>
      <c r="V787">
        <v>9</v>
      </c>
      <c r="W787" t="s">
        <v>34</v>
      </c>
      <c r="X787" t="s">
        <v>34</v>
      </c>
      <c r="Y787">
        <v>58</v>
      </c>
      <c r="Z787">
        <v>2</v>
      </c>
      <c r="AA787">
        <v>730</v>
      </c>
      <c r="AB787">
        <v>133</v>
      </c>
      <c r="AC787" t="s">
        <v>34</v>
      </c>
      <c r="AD787" t="s">
        <v>34</v>
      </c>
      <c r="AE787" t="s">
        <v>34</v>
      </c>
      <c r="AF787" t="s">
        <v>34</v>
      </c>
      <c r="AG787" t="s">
        <v>34</v>
      </c>
      <c r="AH787" t="s">
        <v>34</v>
      </c>
    </row>
    <row r="788" spans="1:34" x14ac:dyDescent="0.2">
      <c r="A788" t="s">
        <v>412</v>
      </c>
      <c r="B788" t="s">
        <v>413</v>
      </c>
      <c r="C788">
        <v>0</v>
      </c>
      <c r="D788" t="s">
        <v>34</v>
      </c>
      <c r="E788" t="s">
        <v>414</v>
      </c>
      <c r="F788" t="s">
        <v>34</v>
      </c>
      <c r="G788" t="s">
        <v>34</v>
      </c>
      <c r="H788" t="s">
        <v>34</v>
      </c>
      <c r="I788" t="s">
        <v>34</v>
      </c>
      <c r="J788" t="s">
        <v>34</v>
      </c>
      <c r="K788" t="s">
        <v>34</v>
      </c>
      <c r="L788" t="s">
        <v>34</v>
      </c>
      <c r="M788" t="s">
        <v>34</v>
      </c>
      <c r="N788" t="s">
        <v>34</v>
      </c>
      <c r="O788">
        <v>1</v>
      </c>
      <c r="P788" t="s">
        <v>34</v>
      </c>
      <c r="Q788">
        <v>24</v>
      </c>
      <c r="R788">
        <v>15</v>
      </c>
      <c r="S788" t="s">
        <v>34</v>
      </c>
      <c r="T788">
        <v>25</v>
      </c>
      <c r="U788" t="s">
        <v>34</v>
      </c>
      <c r="V788">
        <v>9</v>
      </c>
      <c r="W788" t="s">
        <v>34</v>
      </c>
      <c r="X788" t="s">
        <v>34</v>
      </c>
      <c r="Y788">
        <v>38</v>
      </c>
      <c r="Z788">
        <v>2</v>
      </c>
      <c r="AA788">
        <v>182</v>
      </c>
      <c r="AB788">
        <v>40</v>
      </c>
      <c r="AC788" t="s">
        <v>34</v>
      </c>
      <c r="AD788" t="s">
        <v>34</v>
      </c>
      <c r="AE788" t="s">
        <v>34</v>
      </c>
      <c r="AF788" t="s">
        <v>34</v>
      </c>
      <c r="AG788" t="s">
        <v>34</v>
      </c>
      <c r="AH788" t="s">
        <v>34</v>
      </c>
    </row>
    <row r="789" spans="1:34" x14ac:dyDescent="0.2">
      <c r="A789" t="s">
        <v>832</v>
      </c>
      <c r="B789" t="s">
        <v>413</v>
      </c>
      <c r="C789">
        <v>0</v>
      </c>
      <c r="D789">
        <v>101</v>
      </c>
      <c r="E789" t="s">
        <v>733</v>
      </c>
      <c r="F789" t="s">
        <v>34</v>
      </c>
      <c r="G789" t="s">
        <v>34</v>
      </c>
      <c r="H789" t="s">
        <v>34</v>
      </c>
      <c r="I789" t="s">
        <v>34</v>
      </c>
      <c r="J789" t="s">
        <v>34</v>
      </c>
      <c r="K789" t="s">
        <v>34</v>
      </c>
      <c r="L789" t="s">
        <v>34</v>
      </c>
      <c r="M789" t="s">
        <v>34</v>
      </c>
      <c r="N789" t="s">
        <v>34</v>
      </c>
      <c r="O789">
        <v>4</v>
      </c>
      <c r="P789" t="s">
        <v>34</v>
      </c>
      <c r="Q789">
        <v>18</v>
      </c>
      <c r="R789">
        <v>18</v>
      </c>
      <c r="S789" t="s">
        <v>34</v>
      </c>
      <c r="T789">
        <v>20</v>
      </c>
      <c r="U789" t="s">
        <v>34</v>
      </c>
      <c r="V789">
        <v>15</v>
      </c>
      <c r="W789">
        <f>AVERAGE(22,25)</f>
        <v>23.5</v>
      </c>
      <c r="X789" t="s">
        <v>34</v>
      </c>
      <c r="Y789" t="s">
        <v>34</v>
      </c>
      <c r="Z789" t="s">
        <v>34</v>
      </c>
      <c r="AA789">
        <v>156</v>
      </c>
      <c r="AB789">
        <v>6</v>
      </c>
      <c r="AC789" t="s">
        <v>34</v>
      </c>
      <c r="AD789" t="s">
        <v>34</v>
      </c>
      <c r="AE789" t="s">
        <v>687</v>
      </c>
      <c r="AF789" t="s">
        <v>36</v>
      </c>
      <c r="AG789" t="s">
        <v>34</v>
      </c>
      <c r="AH789" t="s">
        <v>34</v>
      </c>
    </row>
    <row r="790" spans="1:34" x14ac:dyDescent="0.2">
      <c r="A790" t="s">
        <v>833</v>
      </c>
      <c r="B790" t="s">
        <v>413</v>
      </c>
      <c r="C790">
        <v>0</v>
      </c>
      <c r="D790" t="s">
        <v>34</v>
      </c>
      <c r="E790" t="s">
        <v>834</v>
      </c>
      <c r="F790" t="s">
        <v>469</v>
      </c>
      <c r="G790" t="s">
        <v>34</v>
      </c>
      <c r="H790" t="s">
        <v>34</v>
      </c>
      <c r="I790" t="s">
        <v>34</v>
      </c>
      <c r="J790" t="s">
        <v>34</v>
      </c>
      <c r="K790" t="s">
        <v>34</v>
      </c>
      <c r="L790" t="s">
        <v>34</v>
      </c>
      <c r="M790" t="s">
        <v>34</v>
      </c>
      <c r="N790" t="s">
        <v>34</v>
      </c>
      <c r="O790">
        <v>2</v>
      </c>
      <c r="P790" t="s">
        <v>34</v>
      </c>
      <c r="Q790">
        <v>18</v>
      </c>
      <c r="R790">
        <v>14</v>
      </c>
      <c r="S790" t="s">
        <v>34</v>
      </c>
      <c r="T790">
        <v>10</v>
      </c>
      <c r="U790" t="s">
        <v>34</v>
      </c>
      <c r="V790">
        <v>10</v>
      </c>
      <c r="W790" t="s">
        <v>34</v>
      </c>
      <c r="X790" t="s">
        <v>34</v>
      </c>
      <c r="Y790" t="s">
        <v>34</v>
      </c>
      <c r="Z790" t="s">
        <v>34</v>
      </c>
      <c r="AA790">
        <v>495</v>
      </c>
      <c r="AB790">
        <v>147</v>
      </c>
      <c r="AC790" t="s">
        <v>34</v>
      </c>
      <c r="AD790" t="s">
        <v>34</v>
      </c>
      <c r="AE790" t="s">
        <v>687</v>
      </c>
      <c r="AF790" t="s">
        <v>36</v>
      </c>
      <c r="AG790" t="s">
        <v>34</v>
      </c>
      <c r="AH790" t="s">
        <v>34</v>
      </c>
    </row>
    <row r="791" spans="1:34" x14ac:dyDescent="0.2">
      <c r="A791" t="s">
        <v>919</v>
      </c>
      <c r="B791" t="s">
        <v>413</v>
      </c>
      <c r="C791">
        <v>0</v>
      </c>
      <c r="D791">
        <v>68</v>
      </c>
      <c r="E791" t="s">
        <v>908</v>
      </c>
      <c r="F791" t="s">
        <v>936</v>
      </c>
      <c r="G791" t="s">
        <v>34</v>
      </c>
      <c r="H791" t="s">
        <v>34</v>
      </c>
      <c r="I791" t="s">
        <v>34</v>
      </c>
      <c r="J791" t="s">
        <v>34</v>
      </c>
      <c r="K791" t="s">
        <v>34</v>
      </c>
      <c r="L791" t="s">
        <v>34</v>
      </c>
      <c r="M791" t="s">
        <v>937</v>
      </c>
      <c r="N791" t="s">
        <v>938</v>
      </c>
      <c r="O791">
        <v>1.2</v>
      </c>
      <c r="P791" t="s">
        <v>34</v>
      </c>
      <c r="Q791">
        <v>18</v>
      </c>
      <c r="R791">
        <v>15</v>
      </c>
      <c r="S791" t="s">
        <v>34</v>
      </c>
      <c r="T791">
        <v>17.75</v>
      </c>
      <c r="U791">
        <v>3.7</v>
      </c>
      <c r="V791">
        <v>8</v>
      </c>
      <c r="W791">
        <v>23</v>
      </c>
      <c r="X791">
        <v>0.5</v>
      </c>
      <c r="Y791">
        <v>26</v>
      </c>
      <c r="Z791" t="s">
        <v>34</v>
      </c>
      <c r="AA791">
        <v>1564</v>
      </c>
      <c r="AB791">
        <v>230</v>
      </c>
      <c r="AC791" t="s">
        <v>34</v>
      </c>
      <c r="AD791" t="s">
        <v>34</v>
      </c>
      <c r="AE791" t="s">
        <v>83</v>
      </c>
      <c r="AF791" t="s">
        <v>36</v>
      </c>
      <c r="AG791" t="s">
        <v>34</v>
      </c>
      <c r="AH791" t="s">
        <v>34</v>
      </c>
    </row>
    <row r="792" spans="1:34" x14ac:dyDescent="0.2">
      <c r="A792" t="s">
        <v>507</v>
      </c>
      <c r="B792" t="s">
        <v>508</v>
      </c>
      <c r="C792">
        <v>0</v>
      </c>
      <c r="D792" t="s">
        <v>34</v>
      </c>
      <c r="E792" t="s">
        <v>509</v>
      </c>
      <c r="F792" t="s">
        <v>34</v>
      </c>
      <c r="G792" t="s">
        <v>34</v>
      </c>
      <c r="H792" t="s">
        <v>34</v>
      </c>
      <c r="I792" t="s">
        <v>510</v>
      </c>
      <c r="J792" t="s">
        <v>511</v>
      </c>
      <c r="K792" t="s">
        <v>34</v>
      </c>
      <c r="L792" t="s">
        <v>34</v>
      </c>
      <c r="M792" t="s">
        <v>512</v>
      </c>
      <c r="N792" t="s">
        <v>513</v>
      </c>
      <c r="O792">
        <v>1</v>
      </c>
      <c r="P792" t="s">
        <v>34</v>
      </c>
      <c r="Q792">
        <v>22</v>
      </c>
      <c r="R792">
        <v>15</v>
      </c>
      <c r="S792" t="s">
        <v>34</v>
      </c>
      <c r="T792">
        <v>20</v>
      </c>
      <c r="U792" t="s">
        <v>34</v>
      </c>
      <c r="V792" t="s">
        <v>514</v>
      </c>
      <c r="W792">
        <v>20</v>
      </c>
      <c r="X792" t="s">
        <v>34</v>
      </c>
      <c r="Y792" t="s">
        <v>34</v>
      </c>
      <c r="Z792" t="s">
        <v>34</v>
      </c>
      <c r="AA792">
        <v>757</v>
      </c>
      <c r="AB792">
        <v>275</v>
      </c>
      <c r="AC792" t="s">
        <v>34</v>
      </c>
      <c r="AD792" t="s">
        <v>34</v>
      </c>
      <c r="AE792" t="s">
        <v>515</v>
      </c>
      <c r="AF792" t="s">
        <v>516</v>
      </c>
      <c r="AG792" t="s">
        <v>34</v>
      </c>
      <c r="AH792" t="s">
        <v>34</v>
      </c>
    </row>
    <row r="793" spans="1:34" x14ac:dyDescent="0.2">
      <c r="A793" t="s">
        <v>507</v>
      </c>
      <c r="B793" t="s">
        <v>508</v>
      </c>
      <c r="C793">
        <v>0</v>
      </c>
      <c r="D793" t="s">
        <v>34</v>
      </c>
      <c r="E793" t="s">
        <v>517</v>
      </c>
      <c r="F793" t="s">
        <v>34</v>
      </c>
      <c r="G793" t="s">
        <v>34</v>
      </c>
      <c r="H793" t="s">
        <v>34</v>
      </c>
      <c r="I793" t="s">
        <v>518</v>
      </c>
      <c r="J793" t="s">
        <v>58</v>
      </c>
      <c r="K793" t="s">
        <v>34</v>
      </c>
      <c r="L793" t="s">
        <v>34</v>
      </c>
      <c r="M793" t="s">
        <v>519</v>
      </c>
      <c r="N793" t="s">
        <v>520</v>
      </c>
      <c r="O793">
        <v>1</v>
      </c>
      <c r="P793" t="s">
        <v>34</v>
      </c>
      <c r="Q793">
        <v>22</v>
      </c>
      <c r="R793">
        <v>15</v>
      </c>
      <c r="S793" t="s">
        <v>34</v>
      </c>
      <c r="T793">
        <v>20</v>
      </c>
      <c r="U793" t="s">
        <v>34</v>
      </c>
      <c r="V793" t="s">
        <v>514</v>
      </c>
      <c r="W793">
        <v>20</v>
      </c>
      <c r="X793" t="s">
        <v>34</v>
      </c>
      <c r="Y793" t="s">
        <v>34</v>
      </c>
      <c r="Z793" t="s">
        <v>34</v>
      </c>
      <c r="AA793" t="s">
        <v>426</v>
      </c>
      <c r="AB793" t="s">
        <v>426</v>
      </c>
      <c r="AC793" t="s">
        <v>34</v>
      </c>
      <c r="AD793" t="s">
        <v>34</v>
      </c>
      <c r="AE793" t="s">
        <v>521</v>
      </c>
      <c r="AF793" t="s">
        <v>516</v>
      </c>
      <c r="AG793" t="s">
        <v>34</v>
      </c>
      <c r="AH793" t="s">
        <v>34</v>
      </c>
    </row>
    <row r="794" spans="1:34" x14ac:dyDescent="0.2">
      <c r="A794" t="s">
        <v>507</v>
      </c>
      <c r="B794" t="s">
        <v>508</v>
      </c>
      <c r="C794">
        <v>0</v>
      </c>
      <c r="D794" t="s">
        <v>34</v>
      </c>
      <c r="E794" t="s">
        <v>522</v>
      </c>
      <c r="F794" t="s">
        <v>34</v>
      </c>
      <c r="G794" t="s">
        <v>34</v>
      </c>
      <c r="H794" t="s">
        <v>34</v>
      </c>
      <c r="I794" t="s">
        <v>523</v>
      </c>
      <c r="J794" t="s">
        <v>524</v>
      </c>
      <c r="K794" t="s">
        <v>34</v>
      </c>
      <c r="L794" t="s">
        <v>34</v>
      </c>
      <c r="M794" t="s">
        <v>525</v>
      </c>
      <c r="N794" t="s">
        <v>526</v>
      </c>
      <c r="O794">
        <v>1</v>
      </c>
      <c r="P794" t="s">
        <v>34</v>
      </c>
      <c r="Q794">
        <v>22</v>
      </c>
      <c r="R794">
        <v>15</v>
      </c>
      <c r="S794" t="s">
        <v>34</v>
      </c>
      <c r="T794">
        <v>20</v>
      </c>
      <c r="U794" t="s">
        <v>34</v>
      </c>
      <c r="V794" t="s">
        <v>514</v>
      </c>
      <c r="W794">
        <v>20</v>
      </c>
      <c r="X794" t="s">
        <v>34</v>
      </c>
      <c r="Y794" t="s">
        <v>34</v>
      </c>
      <c r="Z794" t="s">
        <v>34</v>
      </c>
      <c r="AA794" t="s">
        <v>426</v>
      </c>
      <c r="AB794" t="s">
        <v>426</v>
      </c>
      <c r="AC794" t="s">
        <v>34</v>
      </c>
      <c r="AD794" t="s">
        <v>34</v>
      </c>
      <c r="AE794" t="s">
        <v>521</v>
      </c>
      <c r="AF794" t="s">
        <v>516</v>
      </c>
      <c r="AG794" t="s">
        <v>34</v>
      </c>
      <c r="AH794" t="s">
        <v>34</v>
      </c>
    </row>
    <row r="795" spans="1:34" x14ac:dyDescent="0.2">
      <c r="A795" t="s">
        <v>507</v>
      </c>
      <c r="B795" t="s">
        <v>508</v>
      </c>
      <c r="C795">
        <v>0</v>
      </c>
      <c r="D795" t="s">
        <v>34</v>
      </c>
      <c r="E795" t="s">
        <v>527</v>
      </c>
      <c r="F795" t="s">
        <v>34</v>
      </c>
      <c r="G795" t="s">
        <v>34</v>
      </c>
      <c r="H795" t="s">
        <v>34</v>
      </c>
      <c r="I795" t="s">
        <v>528</v>
      </c>
      <c r="J795" t="s">
        <v>511</v>
      </c>
      <c r="K795" t="s">
        <v>34</v>
      </c>
      <c r="L795" t="s">
        <v>34</v>
      </c>
      <c r="M795" t="s">
        <v>529</v>
      </c>
      <c r="N795" t="s">
        <v>530</v>
      </c>
      <c r="O795">
        <v>1</v>
      </c>
      <c r="P795" t="s">
        <v>34</v>
      </c>
      <c r="Q795">
        <v>22</v>
      </c>
      <c r="R795">
        <v>15</v>
      </c>
      <c r="S795" t="s">
        <v>34</v>
      </c>
      <c r="T795">
        <v>20</v>
      </c>
      <c r="U795" t="s">
        <v>34</v>
      </c>
      <c r="V795" t="s">
        <v>514</v>
      </c>
      <c r="W795">
        <v>20</v>
      </c>
      <c r="X795" t="s">
        <v>34</v>
      </c>
      <c r="Y795" t="s">
        <v>34</v>
      </c>
      <c r="Z795" t="s">
        <v>34</v>
      </c>
      <c r="AA795" t="s">
        <v>426</v>
      </c>
      <c r="AB795" t="s">
        <v>426</v>
      </c>
      <c r="AC795" t="s">
        <v>34</v>
      </c>
      <c r="AD795" t="s">
        <v>34</v>
      </c>
      <c r="AE795" t="s">
        <v>521</v>
      </c>
      <c r="AF795" t="s">
        <v>516</v>
      </c>
      <c r="AG795" t="s">
        <v>34</v>
      </c>
      <c r="AH795" t="s">
        <v>34</v>
      </c>
    </row>
    <row r="796" spans="1:34" x14ac:dyDescent="0.2">
      <c r="A796" t="s">
        <v>507</v>
      </c>
      <c r="B796" t="s">
        <v>508</v>
      </c>
      <c r="C796">
        <v>0</v>
      </c>
      <c r="D796" t="s">
        <v>34</v>
      </c>
      <c r="E796" t="s">
        <v>531</v>
      </c>
      <c r="F796" t="s">
        <v>34</v>
      </c>
      <c r="G796" t="s">
        <v>34</v>
      </c>
      <c r="H796" t="s">
        <v>34</v>
      </c>
      <c r="I796" t="s">
        <v>526</v>
      </c>
      <c r="J796" t="s">
        <v>532</v>
      </c>
      <c r="K796" t="s">
        <v>34</v>
      </c>
      <c r="L796" t="s">
        <v>34</v>
      </c>
      <c r="M796" t="s">
        <v>533</v>
      </c>
      <c r="N796" t="s">
        <v>534</v>
      </c>
      <c r="O796">
        <v>1</v>
      </c>
      <c r="P796" t="s">
        <v>34</v>
      </c>
      <c r="Q796">
        <v>22</v>
      </c>
      <c r="R796">
        <v>15</v>
      </c>
      <c r="S796" t="s">
        <v>34</v>
      </c>
      <c r="T796">
        <v>20</v>
      </c>
      <c r="U796" t="s">
        <v>34</v>
      </c>
      <c r="V796" t="s">
        <v>514</v>
      </c>
      <c r="W796">
        <v>20</v>
      </c>
      <c r="X796" t="s">
        <v>34</v>
      </c>
      <c r="Y796" t="s">
        <v>34</v>
      </c>
      <c r="Z796" t="s">
        <v>34</v>
      </c>
      <c r="AA796" t="s">
        <v>426</v>
      </c>
      <c r="AB796" t="s">
        <v>426</v>
      </c>
      <c r="AC796" t="s">
        <v>34</v>
      </c>
      <c r="AD796" t="s">
        <v>34</v>
      </c>
      <c r="AE796" t="s">
        <v>521</v>
      </c>
      <c r="AF796" t="s">
        <v>516</v>
      </c>
      <c r="AG796" t="s">
        <v>34</v>
      </c>
      <c r="AH796" t="s">
        <v>34</v>
      </c>
    </row>
    <row r="797" spans="1:34" x14ac:dyDescent="0.2">
      <c r="A797" t="s">
        <v>507</v>
      </c>
      <c r="B797" t="s">
        <v>508</v>
      </c>
      <c r="C797">
        <v>0</v>
      </c>
      <c r="D797" t="s">
        <v>34</v>
      </c>
      <c r="E797" t="s">
        <v>85</v>
      </c>
      <c r="F797" t="s">
        <v>34</v>
      </c>
      <c r="G797" t="s">
        <v>34</v>
      </c>
      <c r="H797" t="s">
        <v>34</v>
      </c>
      <c r="I797" t="s">
        <v>535</v>
      </c>
      <c r="J797" t="s">
        <v>58</v>
      </c>
      <c r="K797" t="s">
        <v>34</v>
      </c>
      <c r="L797" t="s">
        <v>34</v>
      </c>
      <c r="M797" t="s">
        <v>536</v>
      </c>
      <c r="N797" t="s">
        <v>537</v>
      </c>
      <c r="O797">
        <v>1</v>
      </c>
      <c r="P797" t="s">
        <v>34</v>
      </c>
      <c r="Q797">
        <v>22</v>
      </c>
      <c r="R797">
        <v>15</v>
      </c>
      <c r="S797" t="s">
        <v>34</v>
      </c>
      <c r="T797">
        <v>20</v>
      </c>
      <c r="U797" t="s">
        <v>34</v>
      </c>
      <c r="V797" t="s">
        <v>514</v>
      </c>
      <c r="W797">
        <v>20</v>
      </c>
      <c r="X797" t="s">
        <v>34</v>
      </c>
      <c r="Y797" t="s">
        <v>34</v>
      </c>
      <c r="Z797" t="s">
        <v>34</v>
      </c>
      <c r="AA797" t="s">
        <v>426</v>
      </c>
      <c r="AB797" t="s">
        <v>426</v>
      </c>
      <c r="AC797" t="s">
        <v>34</v>
      </c>
      <c r="AD797" t="s">
        <v>34</v>
      </c>
      <c r="AE797" t="s">
        <v>521</v>
      </c>
      <c r="AF797" t="s">
        <v>516</v>
      </c>
      <c r="AG797" t="s">
        <v>34</v>
      </c>
      <c r="AH797" t="s">
        <v>34</v>
      </c>
    </row>
    <row r="798" spans="1:34" x14ac:dyDescent="0.2">
      <c r="A798" t="s">
        <v>507</v>
      </c>
      <c r="B798" t="s">
        <v>508</v>
      </c>
      <c r="C798">
        <v>0</v>
      </c>
      <c r="D798" t="s">
        <v>34</v>
      </c>
      <c r="E798" t="s">
        <v>538</v>
      </c>
      <c r="F798" t="s">
        <v>34</v>
      </c>
      <c r="G798" t="s">
        <v>34</v>
      </c>
      <c r="H798" t="s">
        <v>34</v>
      </c>
      <c r="I798" t="s">
        <v>539</v>
      </c>
      <c r="J798" t="s">
        <v>524</v>
      </c>
      <c r="K798" t="s">
        <v>34</v>
      </c>
      <c r="L798" t="s">
        <v>34</v>
      </c>
      <c r="M798" t="s">
        <v>540</v>
      </c>
      <c r="N798" t="s">
        <v>541</v>
      </c>
      <c r="O798">
        <v>1</v>
      </c>
      <c r="P798" t="s">
        <v>34</v>
      </c>
      <c r="Q798">
        <v>22</v>
      </c>
      <c r="R798">
        <v>15</v>
      </c>
      <c r="S798" t="s">
        <v>34</v>
      </c>
      <c r="T798">
        <v>20</v>
      </c>
      <c r="U798" t="s">
        <v>34</v>
      </c>
      <c r="V798" t="s">
        <v>514</v>
      </c>
      <c r="W798">
        <v>20</v>
      </c>
      <c r="X798" t="s">
        <v>34</v>
      </c>
      <c r="Y798" t="s">
        <v>34</v>
      </c>
      <c r="Z798" t="s">
        <v>34</v>
      </c>
      <c r="AA798" t="s">
        <v>426</v>
      </c>
      <c r="AB798" t="s">
        <v>426</v>
      </c>
      <c r="AC798" t="s">
        <v>34</v>
      </c>
      <c r="AD798" t="s">
        <v>34</v>
      </c>
      <c r="AE798" t="s">
        <v>521</v>
      </c>
      <c r="AF798" t="s">
        <v>516</v>
      </c>
      <c r="AG798" t="s">
        <v>34</v>
      </c>
      <c r="AH798" t="s">
        <v>34</v>
      </c>
    </row>
    <row r="799" spans="1:34" x14ac:dyDescent="0.2">
      <c r="A799" t="s">
        <v>507</v>
      </c>
      <c r="B799" t="s">
        <v>508</v>
      </c>
      <c r="C799">
        <v>0</v>
      </c>
      <c r="D799" t="s">
        <v>34</v>
      </c>
      <c r="E799" t="s">
        <v>542</v>
      </c>
      <c r="F799" t="s">
        <v>472</v>
      </c>
      <c r="G799" t="s">
        <v>34</v>
      </c>
      <c r="H799" t="s">
        <v>34</v>
      </c>
      <c r="I799" t="s">
        <v>543</v>
      </c>
      <c r="J799" t="s">
        <v>544</v>
      </c>
      <c r="K799" t="s">
        <v>34</v>
      </c>
      <c r="L799" t="s">
        <v>34</v>
      </c>
      <c r="M799" t="s">
        <v>545</v>
      </c>
      <c r="N799" t="s">
        <v>546</v>
      </c>
      <c r="O799">
        <v>1</v>
      </c>
      <c r="P799" t="s">
        <v>34</v>
      </c>
      <c r="Q799">
        <v>22</v>
      </c>
      <c r="R799">
        <v>15</v>
      </c>
      <c r="S799" t="s">
        <v>34</v>
      </c>
      <c r="T799">
        <v>20</v>
      </c>
      <c r="U799" t="s">
        <v>34</v>
      </c>
      <c r="V799" t="s">
        <v>514</v>
      </c>
      <c r="W799">
        <v>20</v>
      </c>
      <c r="X799" t="s">
        <v>34</v>
      </c>
      <c r="Y799" t="s">
        <v>34</v>
      </c>
      <c r="Z799" t="s">
        <v>34</v>
      </c>
      <c r="AA799">
        <v>494</v>
      </c>
      <c r="AB799">
        <v>180</v>
      </c>
      <c r="AC799" t="s">
        <v>34</v>
      </c>
      <c r="AD799" t="s">
        <v>34</v>
      </c>
      <c r="AE799" t="s">
        <v>547</v>
      </c>
      <c r="AF799" t="s">
        <v>516</v>
      </c>
      <c r="AG799" t="s">
        <v>34</v>
      </c>
      <c r="AH799" t="s">
        <v>34</v>
      </c>
    </row>
    <row r="800" spans="1:34" x14ac:dyDescent="0.2">
      <c r="A800" t="s">
        <v>507</v>
      </c>
      <c r="B800" t="s">
        <v>508</v>
      </c>
      <c r="C800">
        <v>0</v>
      </c>
      <c r="D800" t="s">
        <v>34</v>
      </c>
      <c r="E800" t="s">
        <v>548</v>
      </c>
      <c r="F800" t="s">
        <v>472</v>
      </c>
      <c r="G800" t="s">
        <v>34</v>
      </c>
      <c r="H800" t="s">
        <v>34</v>
      </c>
      <c r="I800" t="s">
        <v>549</v>
      </c>
      <c r="J800" t="s">
        <v>511</v>
      </c>
      <c r="K800" t="s">
        <v>34</v>
      </c>
      <c r="L800" t="s">
        <v>34</v>
      </c>
      <c r="M800" t="s">
        <v>550</v>
      </c>
      <c r="N800" t="s">
        <v>551</v>
      </c>
      <c r="O800">
        <v>1</v>
      </c>
      <c r="P800" t="s">
        <v>34</v>
      </c>
      <c r="Q800">
        <v>22</v>
      </c>
      <c r="R800">
        <v>15</v>
      </c>
      <c r="S800" t="s">
        <v>34</v>
      </c>
      <c r="T800">
        <v>20</v>
      </c>
      <c r="U800" t="s">
        <v>34</v>
      </c>
      <c r="V800" t="s">
        <v>514</v>
      </c>
      <c r="W800">
        <v>20</v>
      </c>
      <c r="X800" t="s">
        <v>34</v>
      </c>
      <c r="Y800" t="s">
        <v>34</v>
      </c>
      <c r="Z800" t="s">
        <v>34</v>
      </c>
      <c r="AA800">
        <v>587</v>
      </c>
      <c r="AB800">
        <v>313</v>
      </c>
      <c r="AC800" t="s">
        <v>34</v>
      </c>
      <c r="AD800" t="s">
        <v>34</v>
      </c>
      <c r="AE800" t="s">
        <v>547</v>
      </c>
      <c r="AF800" t="s">
        <v>516</v>
      </c>
      <c r="AG800" t="s">
        <v>34</v>
      </c>
      <c r="AH800" t="s">
        <v>34</v>
      </c>
    </row>
    <row r="801" spans="1:34" x14ac:dyDescent="0.2">
      <c r="A801" t="s">
        <v>507</v>
      </c>
      <c r="B801" t="s">
        <v>508</v>
      </c>
      <c r="C801">
        <v>0</v>
      </c>
      <c r="D801" t="s">
        <v>34</v>
      </c>
      <c r="E801" t="s">
        <v>552</v>
      </c>
      <c r="F801" t="s">
        <v>472</v>
      </c>
      <c r="G801" t="s">
        <v>34</v>
      </c>
      <c r="H801" t="s">
        <v>34</v>
      </c>
      <c r="I801" t="s">
        <v>553</v>
      </c>
      <c r="J801" t="s">
        <v>554</v>
      </c>
      <c r="K801" t="s">
        <v>34</v>
      </c>
      <c r="L801" t="s">
        <v>34</v>
      </c>
      <c r="M801" t="s">
        <v>555</v>
      </c>
      <c r="N801" t="s">
        <v>556</v>
      </c>
      <c r="O801">
        <v>1</v>
      </c>
      <c r="P801" t="s">
        <v>34</v>
      </c>
      <c r="Q801">
        <v>22</v>
      </c>
      <c r="R801">
        <v>15</v>
      </c>
      <c r="S801" t="s">
        <v>34</v>
      </c>
      <c r="T801">
        <v>20</v>
      </c>
      <c r="U801" t="s">
        <v>34</v>
      </c>
      <c r="V801" t="s">
        <v>514</v>
      </c>
      <c r="W801">
        <v>20</v>
      </c>
      <c r="X801" t="s">
        <v>34</v>
      </c>
      <c r="Y801" t="s">
        <v>34</v>
      </c>
      <c r="Z801" t="s">
        <v>34</v>
      </c>
      <c r="AA801">
        <v>1181</v>
      </c>
      <c r="AB801">
        <v>381</v>
      </c>
      <c r="AC801" t="s">
        <v>34</v>
      </c>
      <c r="AD801" t="s">
        <v>34</v>
      </c>
      <c r="AE801" t="s">
        <v>547</v>
      </c>
      <c r="AF801" t="s">
        <v>516</v>
      </c>
      <c r="AG801" t="s">
        <v>34</v>
      </c>
      <c r="AH801" t="s">
        <v>34</v>
      </c>
    </row>
    <row r="802" spans="1:34" x14ac:dyDescent="0.2">
      <c r="A802" t="s">
        <v>507</v>
      </c>
      <c r="B802" t="s">
        <v>508</v>
      </c>
      <c r="C802">
        <v>0</v>
      </c>
      <c r="D802" t="s">
        <v>34</v>
      </c>
      <c r="E802" t="s">
        <v>557</v>
      </c>
      <c r="F802" t="s">
        <v>472</v>
      </c>
      <c r="G802" t="s">
        <v>34</v>
      </c>
      <c r="H802" t="s">
        <v>34</v>
      </c>
      <c r="I802" t="s">
        <v>558</v>
      </c>
      <c r="J802" t="s">
        <v>544</v>
      </c>
      <c r="K802" t="s">
        <v>34</v>
      </c>
      <c r="L802" t="s">
        <v>34</v>
      </c>
      <c r="M802" t="s">
        <v>559</v>
      </c>
      <c r="N802" t="s">
        <v>546</v>
      </c>
      <c r="O802">
        <v>1</v>
      </c>
      <c r="P802" t="s">
        <v>34</v>
      </c>
      <c r="Q802">
        <v>22</v>
      </c>
      <c r="R802">
        <v>15</v>
      </c>
      <c r="S802" t="s">
        <v>34</v>
      </c>
      <c r="T802">
        <v>20</v>
      </c>
      <c r="U802" t="s">
        <v>34</v>
      </c>
      <c r="V802" t="s">
        <v>514</v>
      </c>
      <c r="W802">
        <v>20</v>
      </c>
      <c r="X802" t="s">
        <v>34</v>
      </c>
      <c r="Y802" t="s">
        <v>34</v>
      </c>
      <c r="Z802" t="s">
        <v>34</v>
      </c>
      <c r="AA802">
        <v>679</v>
      </c>
      <c r="AB802">
        <v>296</v>
      </c>
      <c r="AC802" t="s">
        <v>34</v>
      </c>
      <c r="AD802" t="s">
        <v>34</v>
      </c>
      <c r="AE802" t="s">
        <v>547</v>
      </c>
      <c r="AF802" t="s">
        <v>516</v>
      </c>
      <c r="AG802" t="s">
        <v>34</v>
      </c>
      <c r="AH802" t="s">
        <v>34</v>
      </c>
    </row>
    <row r="803" spans="1:34" x14ac:dyDescent="0.2">
      <c r="A803" t="s">
        <v>507</v>
      </c>
      <c r="B803" t="s">
        <v>508</v>
      </c>
      <c r="C803">
        <v>0</v>
      </c>
      <c r="D803" t="s">
        <v>34</v>
      </c>
      <c r="E803" t="s">
        <v>560</v>
      </c>
      <c r="F803" t="s">
        <v>472</v>
      </c>
      <c r="G803" t="s">
        <v>34</v>
      </c>
      <c r="H803" t="s">
        <v>34</v>
      </c>
      <c r="I803" t="s">
        <v>561</v>
      </c>
      <c r="J803" t="s">
        <v>562</v>
      </c>
      <c r="K803" t="s">
        <v>34</v>
      </c>
      <c r="L803" t="s">
        <v>34</v>
      </c>
      <c r="M803" t="s">
        <v>563</v>
      </c>
      <c r="N803" t="s">
        <v>564</v>
      </c>
      <c r="O803">
        <v>1</v>
      </c>
      <c r="P803" t="s">
        <v>34</v>
      </c>
      <c r="Q803">
        <v>22</v>
      </c>
      <c r="R803">
        <v>15</v>
      </c>
      <c r="S803" t="s">
        <v>34</v>
      </c>
      <c r="T803">
        <v>20</v>
      </c>
      <c r="U803" t="s">
        <v>34</v>
      </c>
      <c r="V803" t="s">
        <v>514</v>
      </c>
      <c r="W803">
        <v>20</v>
      </c>
      <c r="X803" t="s">
        <v>34</v>
      </c>
      <c r="Y803" t="s">
        <v>34</v>
      </c>
      <c r="Z803" t="s">
        <v>34</v>
      </c>
      <c r="AA803">
        <v>210</v>
      </c>
      <c r="AB803">
        <v>36</v>
      </c>
      <c r="AC803" t="s">
        <v>34</v>
      </c>
      <c r="AD803" t="s">
        <v>34</v>
      </c>
      <c r="AE803" t="s">
        <v>565</v>
      </c>
      <c r="AF803" t="s">
        <v>516</v>
      </c>
      <c r="AG803" t="s">
        <v>34</v>
      </c>
      <c r="AH803" t="s">
        <v>34</v>
      </c>
    </row>
    <row r="804" spans="1:34" x14ac:dyDescent="0.2">
      <c r="A804" t="s">
        <v>507</v>
      </c>
      <c r="B804" t="s">
        <v>508</v>
      </c>
      <c r="C804">
        <v>0</v>
      </c>
      <c r="D804" t="s">
        <v>34</v>
      </c>
      <c r="E804" t="s">
        <v>566</v>
      </c>
      <c r="F804" t="s">
        <v>472</v>
      </c>
      <c r="G804" t="s">
        <v>34</v>
      </c>
      <c r="H804" t="s">
        <v>34</v>
      </c>
      <c r="I804" t="s">
        <v>567</v>
      </c>
      <c r="J804" t="s">
        <v>568</v>
      </c>
      <c r="K804" t="s">
        <v>34</v>
      </c>
      <c r="L804" t="s">
        <v>34</v>
      </c>
      <c r="M804" t="s">
        <v>569</v>
      </c>
      <c r="N804" t="s">
        <v>534</v>
      </c>
      <c r="O804">
        <v>1</v>
      </c>
      <c r="P804" t="s">
        <v>34</v>
      </c>
      <c r="Q804">
        <v>22</v>
      </c>
      <c r="R804">
        <v>15</v>
      </c>
      <c r="S804" t="s">
        <v>34</v>
      </c>
      <c r="T804">
        <v>20</v>
      </c>
      <c r="U804" t="s">
        <v>34</v>
      </c>
      <c r="V804" t="s">
        <v>514</v>
      </c>
      <c r="W804">
        <v>20</v>
      </c>
      <c r="X804" t="s">
        <v>34</v>
      </c>
      <c r="Y804" t="s">
        <v>34</v>
      </c>
      <c r="Z804" t="s">
        <v>34</v>
      </c>
      <c r="AA804">
        <v>357</v>
      </c>
      <c r="AB804">
        <v>75</v>
      </c>
      <c r="AC804" t="s">
        <v>34</v>
      </c>
      <c r="AD804" t="s">
        <v>34</v>
      </c>
      <c r="AE804" t="s">
        <v>565</v>
      </c>
      <c r="AF804" t="s">
        <v>516</v>
      </c>
      <c r="AG804" t="s">
        <v>34</v>
      </c>
      <c r="AH804" t="s">
        <v>34</v>
      </c>
    </row>
    <row r="805" spans="1:34" x14ac:dyDescent="0.2">
      <c r="A805" t="s">
        <v>507</v>
      </c>
      <c r="B805" t="s">
        <v>508</v>
      </c>
      <c r="C805">
        <v>0</v>
      </c>
      <c r="D805" t="s">
        <v>34</v>
      </c>
      <c r="E805" t="s">
        <v>560</v>
      </c>
      <c r="F805" t="s">
        <v>570</v>
      </c>
      <c r="G805" t="s">
        <v>34</v>
      </c>
      <c r="H805" t="s">
        <v>34</v>
      </c>
      <c r="I805" t="s">
        <v>535</v>
      </c>
      <c r="J805" t="s">
        <v>58</v>
      </c>
      <c r="K805" t="s">
        <v>34</v>
      </c>
      <c r="L805" t="s">
        <v>34</v>
      </c>
      <c r="M805" t="s">
        <v>536</v>
      </c>
      <c r="N805" t="s">
        <v>537</v>
      </c>
      <c r="O805">
        <v>1</v>
      </c>
      <c r="P805" t="s">
        <v>34</v>
      </c>
      <c r="Q805">
        <v>22</v>
      </c>
      <c r="R805">
        <v>15</v>
      </c>
      <c r="S805" t="s">
        <v>34</v>
      </c>
      <c r="T805">
        <v>20</v>
      </c>
      <c r="U805" t="s">
        <v>34</v>
      </c>
      <c r="V805" t="s">
        <v>514</v>
      </c>
      <c r="W805">
        <v>20</v>
      </c>
      <c r="X805" t="s">
        <v>34</v>
      </c>
      <c r="Y805" t="s">
        <v>34</v>
      </c>
      <c r="Z805" t="s">
        <v>34</v>
      </c>
      <c r="AA805" t="s">
        <v>426</v>
      </c>
      <c r="AB805" t="s">
        <v>426</v>
      </c>
      <c r="AC805" t="s">
        <v>34</v>
      </c>
      <c r="AD805" t="s">
        <v>34</v>
      </c>
      <c r="AE805" t="s">
        <v>34</v>
      </c>
      <c r="AF805" t="s">
        <v>516</v>
      </c>
      <c r="AG805" t="s">
        <v>34</v>
      </c>
      <c r="AH805" t="s">
        <v>34</v>
      </c>
    </row>
    <row r="806" spans="1:34" x14ac:dyDescent="0.2">
      <c r="A806" t="s">
        <v>507</v>
      </c>
      <c r="B806" t="s">
        <v>508</v>
      </c>
      <c r="C806">
        <v>0</v>
      </c>
      <c r="D806" t="s">
        <v>34</v>
      </c>
      <c r="E806" t="s">
        <v>560</v>
      </c>
      <c r="F806" t="s">
        <v>571</v>
      </c>
      <c r="G806" t="s">
        <v>34</v>
      </c>
      <c r="H806" t="s">
        <v>34</v>
      </c>
      <c r="I806" t="s">
        <v>572</v>
      </c>
      <c r="J806" t="s">
        <v>573</v>
      </c>
      <c r="K806" t="s">
        <v>34</v>
      </c>
      <c r="L806" t="s">
        <v>34</v>
      </c>
      <c r="M806" t="s">
        <v>574</v>
      </c>
      <c r="N806" t="s">
        <v>575</v>
      </c>
      <c r="O806">
        <v>1</v>
      </c>
      <c r="P806" t="s">
        <v>34</v>
      </c>
      <c r="Q806">
        <v>22</v>
      </c>
      <c r="R806">
        <v>15</v>
      </c>
      <c r="S806" t="s">
        <v>34</v>
      </c>
      <c r="T806">
        <v>20</v>
      </c>
      <c r="U806" t="s">
        <v>34</v>
      </c>
      <c r="V806" t="s">
        <v>514</v>
      </c>
      <c r="W806">
        <v>20</v>
      </c>
      <c r="X806" t="s">
        <v>34</v>
      </c>
      <c r="Y806" t="s">
        <v>34</v>
      </c>
      <c r="Z806" t="s">
        <v>34</v>
      </c>
      <c r="AA806" t="s">
        <v>426</v>
      </c>
      <c r="AB806" t="s">
        <v>426</v>
      </c>
      <c r="AC806" t="s">
        <v>34</v>
      </c>
      <c r="AD806" t="s">
        <v>34</v>
      </c>
      <c r="AE806" t="s">
        <v>34</v>
      </c>
      <c r="AF806" t="s">
        <v>516</v>
      </c>
      <c r="AG806" t="s">
        <v>34</v>
      </c>
      <c r="AH806" t="s">
        <v>34</v>
      </c>
    </row>
    <row r="807" spans="1:34" x14ac:dyDescent="0.2">
      <c r="A807" t="s">
        <v>507</v>
      </c>
      <c r="B807" t="s">
        <v>508</v>
      </c>
      <c r="C807">
        <v>0</v>
      </c>
      <c r="D807" t="s">
        <v>34</v>
      </c>
      <c r="E807" t="s">
        <v>560</v>
      </c>
      <c r="F807" t="s">
        <v>576</v>
      </c>
      <c r="G807" t="s">
        <v>34</v>
      </c>
      <c r="H807" t="s">
        <v>34</v>
      </c>
      <c r="I807" t="s">
        <v>577</v>
      </c>
      <c r="J807" t="s">
        <v>578</v>
      </c>
      <c r="K807" t="s">
        <v>34</v>
      </c>
      <c r="L807" t="s">
        <v>34</v>
      </c>
      <c r="M807" t="s">
        <v>579</v>
      </c>
      <c r="N807" t="s">
        <v>580</v>
      </c>
      <c r="O807">
        <v>1</v>
      </c>
      <c r="P807" t="s">
        <v>34</v>
      </c>
      <c r="Q807">
        <v>22</v>
      </c>
      <c r="R807">
        <v>15</v>
      </c>
      <c r="S807" t="s">
        <v>34</v>
      </c>
      <c r="T807">
        <v>20</v>
      </c>
      <c r="U807" t="s">
        <v>34</v>
      </c>
      <c r="V807" t="s">
        <v>514</v>
      </c>
      <c r="W807">
        <v>20</v>
      </c>
      <c r="X807" t="s">
        <v>34</v>
      </c>
      <c r="Y807" t="s">
        <v>34</v>
      </c>
      <c r="Z807" t="s">
        <v>34</v>
      </c>
      <c r="AA807" t="s">
        <v>426</v>
      </c>
      <c r="AB807" t="s">
        <v>426</v>
      </c>
      <c r="AC807" t="s">
        <v>34</v>
      </c>
      <c r="AD807" t="s">
        <v>34</v>
      </c>
      <c r="AE807" t="s">
        <v>34</v>
      </c>
      <c r="AF807" t="s">
        <v>516</v>
      </c>
      <c r="AG807" t="s">
        <v>34</v>
      </c>
      <c r="AH807" t="s">
        <v>34</v>
      </c>
    </row>
    <row r="808" spans="1:34" x14ac:dyDescent="0.2">
      <c r="A808" t="s">
        <v>507</v>
      </c>
      <c r="B808" t="s">
        <v>508</v>
      </c>
      <c r="C808">
        <v>0</v>
      </c>
      <c r="D808" t="s">
        <v>34</v>
      </c>
      <c r="E808" t="s">
        <v>560</v>
      </c>
      <c r="F808" t="s">
        <v>581</v>
      </c>
      <c r="G808" t="s">
        <v>34</v>
      </c>
      <c r="H808" t="s">
        <v>34</v>
      </c>
      <c r="I808" t="s">
        <v>561</v>
      </c>
      <c r="J808" t="s">
        <v>578</v>
      </c>
      <c r="K808" t="s">
        <v>34</v>
      </c>
      <c r="L808" t="s">
        <v>34</v>
      </c>
      <c r="M808" t="s">
        <v>563</v>
      </c>
      <c r="N808" t="s">
        <v>564</v>
      </c>
      <c r="O808">
        <v>1</v>
      </c>
      <c r="P808" t="s">
        <v>34</v>
      </c>
      <c r="Q808">
        <v>22</v>
      </c>
      <c r="R808">
        <v>15</v>
      </c>
      <c r="S808" t="s">
        <v>34</v>
      </c>
      <c r="T808">
        <v>20</v>
      </c>
      <c r="U808" t="s">
        <v>34</v>
      </c>
      <c r="V808" t="s">
        <v>514</v>
      </c>
      <c r="W808">
        <v>20</v>
      </c>
      <c r="X808" t="s">
        <v>34</v>
      </c>
      <c r="Y808" t="s">
        <v>34</v>
      </c>
      <c r="Z808" t="s">
        <v>34</v>
      </c>
      <c r="AA808">
        <v>316</v>
      </c>
      <c r="AB808">
        <v>69</v>
      </c>
      <c r="AC808" t="s">
        <v>34</v>
      </c>
      <c r="AD808" t="s">
        <v>34</v>
      </c>
      <c r="AE808" t="s">
        <v>34</v>
      </c>
      <c r="AF808" t="s">
        <v>516</v>
      </c>
      <c r="AG808" t="s">
        <v>34</v>
      </c>
      <c r="AH808" t="s">
        <v>34</v>
      </c>
    </row>
    <row r="809" spans="1:34" x14ac:dyDescent="0.2">
      <c r="A809" t="s">
        <v>507</v>
      </c>
      <c r="B809" t="s">
        <v>508</v>
      </c>
      <c r="C809">
        <v>0</v>
      </c>
      <c r="D809" t="s">
        <v>34</v>
      </c>
      <c r="E809" t="s">
        <v>560</v>
      </c>
      <c r="F809" t="s">
        <v>582</v>
      </c>
      <c r="G809" t="s">
        <v>34</v>
      </c>
      <c r="H809" t="s">
        <v>34</v>
      </c>
      <c r="I809" t="s">
        <v>583</v>
      </c>
      <c r="J809" t="s">
        <v>578</v>
      </c>
      <c r="K809" t="s">
        <v>34</v>
      </c>
      <c r="L809" t="s">
        <v>34</v>
      </c>
      <c r="M809" t="s">
        <v>584</v>
      </c>
      <c r="N809" t="s">
        <v>585</v>
      </c>
      <c r="O809">
        <v>1</v>
      </c>
      <c r="P809" t="s">
        <v>34</v>
      </c>
      <c r="Q809">
        <v>22</v>
      </c>
      <c r="R809">
        <v>15</v>
      </c>
      <c r="S809" t="s">
        <v>34</v>
      </c>
      <c r="T809">
        <v>20</v>
      </c>
      <c r="U809" t="s">
        <v>34</v>
      </c>
      <c r="V809" t="s">
        <v>514</v>
      </c>
      <c r="W809">
        <v>20</v>
      </c>
      <c r="X809" t="s">
        <v>34</v>
      </c>
      <c r="Y809" t="s">
        <v>34</v>
      </c>
      <c r="Z809" t="s">
        <v>34</v>
      </c>
      <c r="AA809">
        <v>272</v>
      </c>
      <c r="AB809">
        <v>58</v>
      </c>
      <c r="AC809" t="s">
        <v>34</v>
      </c>
      <c r="AD809" t="s">
        <v>34</v>
      </c>
      <c r="AE809" t="s">
        <v>34</v>
      </c>
      <c r="AF809" t="s">
        <v>516</v>
      </c>
      <c r="AG809" t="s">
        <v>34</v>
      </c>
      <c r="AH809" t="s">
        <v>34</v>
      </c>
    </row>
    <row r="810" spans="1:34" x14ac:dyDescent="0.2">
      <c r="A810" t="s">
        <v>507</v>
      </c>
      <c r="B810" t="s">
        <v>508</v>
      </c>
      <c r="C810">
        <v>0</v>
      </c>
      <c r="D810" t="s">
        <v>34</v>
      </c>
      <c r="E810" t="s">
        <v>560</v>
      </c>
      <c r="F810" t="s">
        <v>586</v>
      </c>
      <c r="G810" t="s">
        <v>34</v>
      </c>
      <c r="H810" t="s">
        <v>34</v>
      </c>
      <c r="I810" t="s">
        <v>553</v>
      </c>
      <c r="J810" t="s">
        <v>578</v>
      </c>
      <c r="K810" t="s">
        <v>34</v>
      </c>
      <c r="L810" t="s">
        <v>34</v>
      </c>
      <c r="M810" t="s">
        <v>587</v>
      </c>
      <c r="N810" t="s">
        <v>588</v>
      </c>
      <c r="O810">
        <v>1</v>
      </c>
      <c r="P810" t="s">
        <v>34</v>
      </c>
      <c r="Q810">
        <v>22</v>
      </c>
      <c r="R810">
        <v>15</v>
      </c>
      <c r="S810" t="s">
        <v>34</v>
      </c>
      <c r="T810">
        <v>20</v>
      </c>
      <c r="U810" t="s">
        <v>34</v>
      </c>
      <c r="V810" t="s">
        <v>514</v>
      </c>
      <c r="W810">
        <v>20</v>
      </c>
      <c r="X810" t="s">
        <v>34</v>
      </c>
      <c r="Y810" t="s">
        <v>34</v>
      </c>
      <c r="Z810" t="s">
        <v>34</v>
      </c>
      <c r="AA810">
        <v>557</v>
      </c>
      <c r="AB810">
        <v>176</v>
      </c>
      <c r="AC810" t="s">
        <v>34</v>
      </c>
      <c r="AD810" t="s">
        <v>34</v>
      </c>
      <c r="AE810" t="s">
        <v>34</v>
      </c>
      <c r="AF810" t="s">
        <v>516</v>
      </c>
      <c r="AG810" t="s">
        <v>34</v>
      </c>
      <c r="AH810" t="s">
        <v>34</v>
      </c>
    </row>
    <row r="811" spans="1:34" x14ac:dyDescent="0.2">
      <c r="A811" t="s">
        <v>507</v>
      </c>
      <c r="B811" t="s">
        <v>508</v>
      </c>
      <c r="C811">
        <v>0</v>
      </c>
      <c r="D811" t="s">
        <v>34</v>
      </c>
      <c r="E811" t="s">
        <v>560</v>
      </c>
      <c r="F811" t="s">
        <v>589</v>
      </c>
      <c r="G811" t="s">
        <v>34</v>
      </c>
      <c r="H811" t="s">
        <v>34</v>
      </c>
      <c r="I811" t="s">
        <v>510</v>
      </c>
      <c r="J811" t="s">
        <v>511</v>
      </c>
      <c r="K811" t="s">
        <v>34</v>
      </c>
      <c r="L811" t="s">
        <v>34</v>
      </c>
      <c r="M811" t="s">
        <v>512</v>
      </c>
      <c r="N811" t="s">
        <v>513</v>
      </c>
      <c r="O811">
        <v>1</v>
      </c>
      <c r="P811" t="s">
        <v>34</v>
      </c>
      <c r="Q811">
        <v>22</v>
      </c>
      <c r="R811">
        <v>15</v>
      </c>
      <c r="S811" t="s">
        <v>34</v>
      </c>
      <c r="T811">
        <v>20</v>
      </c>
      <c r="U811" t="s">
        <v>34</v>
      </c>
      <c r="V811" t="s">
        <v>514</v>
      </c>
      <c r="W811">
        <v>20</v>
      </c>
      <c r="X811" t="s">
        <v>34</v>
      </c>
      <c r="Y811" t="s">
        <v>34</v>
      </c>
      <c r="Z811" t="s">
        <v>34</v>
      </c>
      <c r="AA811">
        <v>1360</v>
      </c>
      <c r="AB811">
        <v>521</v>
      </c>
      <c r="AC811" t="s">
        <v>34</v>
      </c>
      <c r="AD811" t="s">
        <v>34</v>
      </c>
      <c r="AE811" t="s">
        <v>34</v>
      </c>
      <c r="AF811" t="s">
        <v>516</v>
      </c>
      <c r="AG811" t="s">
        <v>34</v>
      </c>
      <c r="AH811" t="s">
        <v>34</v>
      </c>
    </row>
    <row r="812" spans="1:34" x14ac:dyDescent="0.2">
      <c r="A812" t="s">
        <v>507</v>
      </c>
      <c r="B812" t="s">
        <v>508</v>
      </c>
      <c r="C812">
        <v>0</v>
      </c>
      <c r="D812" t="s">
        <v>34</v>
      </c>
      <c r="E812" t="s">
        <v>560</v>
      </c>
      <c r="F812" t="s">
        <v>581</v>
      </c>
      <c r="G812" t="s">
        <v>34</v>
      </c>
      <c r="H812" t="s">
        <v>34</v>
      </c>
      <c r="I812" t="s">
        <v>590</v>
      </c>
      <c r="J812" t="s">
        <v>578</v>
      </c>
      <c r="K812" t="s">
        <v>34</v>
      </c>
      <c r="L812" t="s">
        <v>34</v>
      </c>
      <c r="M812" t="s">
        <v>591</v>
      </c>
      <c r="N812" t="s">
        <v>537</v>
      </c>
      <c r="O812">
        <v>1</v>
      </c>
      <c r="P812" t="s">
        <v>34</v>
      </c>
      <c r="Q812">
        <v>22</v>
      </c>
      <c r="R812">
        <v>15</v>
      </c>
      <c r="S812" t="s">
        <v>34</v>
      </c>
      <c r="T812">
        <v>20</v>
      </c>
      <c r="U812" t="s">
        <v>34</v>
      </c>
      <c r="V812" t="s">
        <v>592</v>
      </c>
      <c r="W812">
        <v>18</v>
      </c>
      <c r="X812" t="s">
        <v>34</v>
      </c>
      <c r="Y812">
        <v>47</v>
      </c>
      <c r="Z812" t="s">
        <v>34</v>
      </c>
      <c r="AA812" t="s">
        <v>426</v>
      </c>
      <c r="AB812" t="s">
        <v>426</v>
      </c>
      <c r="AC812" t="s">
        <v>34</v>
      </c>
      <c r="AD812" t="s">
        <v>34</v>
      </c>
      <c r="AE812" t="s">
        <v>1135</v>
      </c>
      <c r="AF812" t="s">
        <v>516</v>
      </c>
      <c r="AG812" t="s">
        <v>34</v>
      </c>
      <c r="AH812" t="s">
        <v>34</v>
      </c>
    </row>
    <row r="813" spans="1:34" x14ac:dyDescent="0.2">
      <c r="A813" t="s">
        <v>507</v>
      </c>
      <c r="B813" t="s">
        <v>508</v>
      </c>
      <c r="C813">
        <v>0</v>
      </c>
      <c r="D813" t="s">
        <v>34</v>
      </c>
      <c r="E813" t="s">
        <v>560</v>
      </c>
      <c r="F813" t="s">
        <v>581</v>
      </c>
      <c r="G813" t="s">
        <v>34</v>
      </c>
      <c r="H813" t="s">
        <v>34</v>
      </c>
      <c r="I813" t="s">
        <v>593</v>
      </c>
      <c r="J813" t="s">
        <v>594</v>
      </c>
      <c r="K813" t="s">
        <v>34</v>
      </c>
      <c r="L813" t="s">
        <v>34</v>
      </c>
      <c r="M813" t="s">
        <v>595</v>
      </c>
      <c r="N813" t="s">
        <v>596</v>
      </c>
      <c r="O813">
        <v>1</v>
      </c>
      <c r="P813" t="s">
        <v>34</v>
      </c>
      <c r="Q813">
        <v>22</v>
      </c>
      <c r="R813">
        <v>15</v>
      </c>
      <c r="S813" t="s">
        <v>34</v>
      </c>
      <c r="T813">
        <v>20</v>
      </c>
      <c r="U813" t="s">
        <v>34</v>
      </c>
      <c r="V813" t="s">
        <v>597</v>
      </c>
      <c r="W813">
        <v>18</v>
      </c>
      <c r="X813" t="s">
        <v>34</v>
      </c>
      <c r="Y813">
        <v>47</v>
      </c>
      <c r="Z813" t="s">
        <v>34</v>
      </c>
      <c r="AA813">
        <v>223</v>
      </c>
      <c r="AB813">
        <v>57</v>
      </c>
      <c r="AC813" t="s">
        <v>34</v>
      </c>
      <c r="AD813" t="s">
        <v>34</v>
      </c>
      <c r="AE813" t="s">
        <v>34</v>
      </c>
      <c r="AF813" t="s">
        <v>516</v>
      </c>
      <c r="AG813" t="s">
        <v>34</v>
      </c>
      <c r="AH813" t="s">
        <v>34</v>
      </c>
    </row>
    <row r="814" spans="1:34" x14ac:dyDescent="0.2">
      <c r="A814" t="s">
        <v>507</v>
      </c>
      <c r="B814" t="s">
        <v>508</v>
      </c>
      <c r="C814">
        <v>0</v>
      </c>
      <c r="D814" t="s">
        <v>34</v>
      </c>
      <c r="E814" t="s">
        <v>560</v>
      </c>
      <c r="F814" t="s">
        <v>581</v>
      </c>
      <c r="G814" t="s">
        <v>34</v>
      </c>
      <c r="H814" t="s">
        <v>34</v>
      </c>
      <c r="I814" t="s">
        <v>598</v>
      </c>
      <c r="J814" t="s">
        <v>532</v>
      </c>
      <c r="K814" t="s">
        <v>34</v>
      </c>
      <c r="L814" t="s">
        <v>34</v>
      </c>
      <c r="M814" t="s">
        <v>599</v>
      </c>
      <c r="N814" t="s">
        <v>596</v>
      </c>
      <c r="O814">
        <v>1</v>
      </c>
      <c r="P814" t="s">
        <v>34</v>
      </c>
      <c r="Q814">
        <v>22</v>
      </c>
      <c r="R814">
        <v>15</v>
      </c>
      <c r="S814" t="s">
        <v>34</v>
      </c>
      <c r="T814">
        <v>20</v>
      </c>
      <c r="U814" t="s">
        <v>34</v>
      </c>
      <c r="V814" t="s">
        <v>514</v>
      </c>
      <c r="W814">
        <v>18</v>
      </c>
      <c r="X814" t="s">
        <v>34</v>
      </c>
      <c r="Y814">
        <v>47</v>
      </c>
      <c r="Z814" t="s">
        <v>34</v>
      </c>
      <c r="AA814">
        <v>303</v>
      </c>
      <c r="AB814">
        <v>88</v>
      </c>
      <c r="AC814" t="s">
        <v>34</v>
      </c>
      <c r="AD814" t="s">
        <v>34</v>
      </c>
      <c r="AE814" t="s">
        <v>34</v>
      </c>
      <c r="AF814" t="s">
        <v>516</v>
      </c>
      <c r="AG814" t="s">
        <v>34</v>
      </c>
      <c r="AH814" t="s">
        <v>34</v>
      </c>
    </row>
    <row r="815" spans="1:34" x14ac:dyDescent="0.2">
      <c r="A815" t="s">
        <v>507</v>
      </c>
      <c r="B815" t="s">
        <v>508</v>
      </c>
      <c r="C815">
        <v>0</v>
      </c>
      <c r="D815" t="s">
        <v>34</v>
      </c>
      <c r="E815" t="s">
        <v>560</v>
      </c>
      <c r="F815" t="s">
        <v>581</v>
      </c>
      <c r="G815" t="s">
        <v>34</v>
      </c>
      <c r="H815" t="s">
        <v>34</v>
      </c>
      <c r="I815" t="s">
        <v>600</v>
      </c>
      <c r="J815" t="s">
        <v>511</v>
      </c>
      <c r="K815" t="s">
        <v>34</v>
      </c>
      <c r="L815" t="s">
        <v>34</v>
      </c>
      <c r="M815" t="s">
        <v>601</v>
      </c>
      <c r="N815" t="s">
        <v>602</v>
      </c>
      <c r="O815">
        <v>1</v>
      </c>
      <c r="P815" t="s">
        <v>34</v>
      </c>
      <c r="Q815">
        <v>22</v>
      </c>
      <c r="R815">
        <v>15</v>
      </c>
      <c r="S815" t="s">
        <v>34</v>
      </c>
      <c r="T815">
        <v>20</v>
      </c>
      <c r="U815" t="s">
        <v>34</v>
      </c>
      <c r="V815" t="s">
        <v>603</v>
      </c>
      <c r="W815">
        <v>18</v>
      </c>
      <c r="X815" t="s">
        <v>34</v>
      </c>
      <c r="Y815">
        <v>47</v>
      </c>
      <c r="Z815" t="s">
        <v>34</v>
      </c>
      <c r="AA815">
        <v>462</v>
      </c>
      <c r="AB815">
        <v>125</v>
      </c>
      <c r="AC815" t="s">
        <v>34</v>
      </c>
      <c r="AD815" t="s">
        <v>34</v>
      </c>
      <c r="AE815" t="s">
        <v>34</v>
      </c>
      <c r="AF815" t="s">
        <v>516</v>
      </c>
      <c r="AG815" t="s">
        <v>34</v>
      </c>
      <c r="AH815" t="s">
        <v>34</v>
      </c>
    </row>
    <row r="816" spans="1:34" x14ac:dyDescent="0.2">
      <c r="A816" t="s">
        <v>507</v>
      </c>
      <c r="B816" t="s">
        <v>508</v>
      </c>
      <c r="C816">
        <v>0</v>
      </c>
      <c r="D816" t="s">
        <v>34</v>
      </c>
      <c r="E816" t="s">
        <v>560</v>
      </c>
      <c r="F816" t="s">
        <v>581</v>
      </c>
      <c r="G816" t="s">
        <v>34</v>
      </c>
      <c r="H816" t="s">
        <v>34</v>
      </c>
      <c r="I816" t="s">
        <v>604</v>
      </c>
      <c r="J816" t="s">
        <v>511</v>
      </c>
      <c r="K816" t="s">
        <v>34</v>
      </c>
      <c r="L816" t="s">
        <v>34</v>
      </c>
      <c r="M816" t="s">
        <v>605</v>
      </c>
      <c r="N816" t="s">
        <v>606</v>
      </c>
      <c r="O816">
        <v>1</v>
      </c>
      <c r="P816" t="s">
        <v>34</v>
      </c>
      <c r="Q816">
        <v>22</v>
      </c>
      <c r="R816">
        <v>15</v>
      </c>
      <c r="S816" t="s">
        <v>34</v>
      </c>
      <c r="T816">
        <v>20</v>
      </c>
      <c r="U816" t="s">
        <v>34</v>
      </c>
      <c r="V816" t="s">
        <v>607</v>
      </c>
      <c r="W816">
        <v>18</v>
      </c>
      <c r="X816" t="s">
        <v>34</v>
      </c>
      <c r="Y816">
        <v>47</v>
      </c>
      <c r="Z816" t="s">
        <v>34</v>
      </c>
      <c r="AA816">
        <v>685</v>
      </c>
      <c r="AB816">
        <v>206</v>
      </c>
      <c r="AC816" t="s">
        <v>34</v>
      </c>
      <c r="AD816" t="s">
        <v>34</v>
      </c>
      <c r="AE816" t="s">
        <v>34</v>
      </c>
      <c r="AF816" t="s">
        <v>516</v>
      </c>
      <c r="AG816" t="s">
        <v>34</v>
      </c>
      <c r="AH816" t="s">
        <v>34</v>
      </c>
    </row>
    <row r="817" spans="1:34" x14ac:dyDescent="0.2">
      <c r="A817" t="s">
        <v>608</v>
      </c>
      <c r="B817" t="s">
        <v>508</v>
      </c>
      <c r="C817">
        <v>0</v>
      </c>
      <c r="D817" t="s">
        <v>34</v>
      </c>
      <c r="E817" t="s">
        <v>609</v>
      </c>
      <c r="F817" t="s">
        <v>610</v>
      </c>
      <c r="G817" t="s">
        <v>34</v>
      </c>
      <c r="H817" t="s">
        <v>34</v>
      </c>
      <c r="I817" t="s">
        <v>611</v>
      </c>
      <c r="J817" t="s">
        <v>612</v>
      </c>
      <c r="K817" t="s">
        <v>34</v>
      </c>
      <c r="L817" t="s">
        <v>34</v>
      </c>
      <c r="M817" t="s">
        <v>613</v>
      </c>
      <c r="N817" t="s">
        <v>614</v>
      </c>
      <c r="O817">
        <v>0.5</v>
      </c>
      <c r="P817" t="s">
        <v>34</v>
      </c>
      <c r="Q817" t="s">
        <v>34</v>
      </c>
      <c r="R817">
        <v>15</v>
      </c>
      <c r="S817" t="s">
        <v>34</v>
      </c>
      <c r="T817">
        <v>10</v>
      </c>
      <c r="U817" t="s">
        <v>34</v>
      </c>
      <c r="V817" t="s">
        <v>615</v>
      </c>
      <c r="W817">
        <v>25</v>
      </c>
      <c r="X817" t="s">
        <v>34</v>
      </c>
      <c r="Y817" t="s">
        <v>34</v>
      </c>
      <c r="Z817" t="s">
        <v>34</v>
      </c>
      <c r="AA817">
        <v>303.01</v>
      </c>
      <c r="AB817">
        <v>69.739999999999995</v>
      </c>
      <c r="AC817" t="s">
        <v>34</v>
      </c>
      <c r="AD817" t="s">
        <v>34</v>
      </c>
      <c r="AE817" t="s">
        <v>34</v>
      </c>
      <c r="AF817" t="s">
        <v>516</v>
      </c>
      <c r="AG817" t="s">
        <v>34</v>
      </c>
      <c r="AH817" t="s">
        <v>34</v>
      </c>
    </row>
    <row r="818" spans="1:34" x14ac:dyDescent="0.2">
      <c r="A818" t="s">
        <v>608</v>
      </c>
      <c r="B818" t="s">
        <v>508</v>
      </c>
      <c r="C818">
        <v>0</v>
      </c>
      <c r="D818" t="s">
        <v>34</v>
      </c>
      <c r="E818" t="s">
        <v>609</v>
      </c>
      <c r="F818" t="s">
        <v>616</v>
      </c>
      <c r="G818" t="s">
        <v>34</v>
      </c>
      <c r="H818" t="s">
        <v>34</v>
      </c>
      <c r="I818" t="s">
        <v>617</v>
      </c>
      <c r="J818" t="s">
        <v>618</v>
      </c>
      <c r="K818" t="s">
        <v>34</v>
      </c>
      <c r="L818" t="s">
        <v>34</v>
      </c>
      <c r="M818" t="s">
        <v>619</v>
      </c>
      <c r="N818" t="s">
        <v>620</v>
      </c>
      <c r="O818">
        <v>0.5</v>
      </c>
      <c r="P818" t="s">
        <v>34</v>
      </c>
      <c r="Q818" t="s">
        <v>34</v>
      </c>
      <c r="R818">
        <v>15</v>
      </c>
      <c r="S818" t="s">
        <v>34</v>
      </c>
      <c r="T818">
        <v>10</v>
      </c>
      <c r="U818" t="s">
        <v>34</v>
      </c>
      <c r="V818" t="s">
        <v>621</v>
      </c>
      <c r="W818">
        <v>25</v>
      </c>
      <c r="X818" t="s">
        <v>34</v>
      </c>
      <c r="Y818" t="s">
        <v>34</v>
      </c>
      <c r="Z818" t="s">
        <v>34</v>
      </c>
      <c r="AA818">
        <v>405.24</v>
      </c>
      <c r="AB818">
        <v>126</v>
      </c>
      <c r="AC818" t="s">
        <v>34</v>
      </c>
      <c r="AD818" t="s">
        <v>34</v>
      </c>
      <c r="AE818" t="s">
        <v>34</v>
      </c>
      <c r="AF818" t="s">
        <v>516</v>
      </c>
      <c r="AG818" t="s">
        <v>34</v>
      </c>
      <c r="AH818" t="s">
        <v>34</v>
      </c>
    </row>
    <row r="819" spans="1:34" x14ac:dyDescent="0.2">
      <c r="A819" t="s">
        <v>608</v>
      </c>
      <c r="B819" t="s">
        <v>508</v>
      </c>
      <c r="C819">
        <v>0</v>
      </c>
      <c r="D819" t="s">
        <v>34</v>
      </c>
      <c r="E819" t="s">
        <v>609</v>
      </c>
      <c r="F819" t="s">
        <v>622</v>
      </c>
      <c r="G819" t="s">
        <v>34</v>
      </c>
      <c r="H819" t="s">
        <v>34</v>
      </c>
      <c r="I819" t="s">
        <v>623</v>
      </c>
      <c r="J819" t="s">
        <v>624</v>
      </c>
      <c r="K819" t="s">
        <v>34</v>
      </c>
      <c r="L819" t="s">
        <v>34</v>
      </c>
      <c r="M819" t="s">
        <v>625</v>
      </c>
      <c r="N819" t="s">
        <v>626</v>
      </c>
      <c r="O819">
        <v>0.5</v>
      </c>
      <c r="P819" t="s">
        <v>34</v>
      </c>
      <c r="Q819" t="s">
        <v>34</v>
      </c>
      <c r="R819">
        <v>15</v>
      </c>
      <c r="S819" t="s">
        <v>34</v>
      </c>
      <c r="T819">
        <v>10</v>
      </c>
      <c r="U819" t="s">
        <v>34</v>
      </c>
      <c r="V819" t="s">
        <v>627</v>
      </c>
      <c r="W819">
        <v>25</v>
      </c>
      <c r="X819" t="s">
        <v>34</v>
      </c>
      <c r="Y819" t="s">
        <v>34</v>
      </c>
      <c r="Z819" t="s">
        <v>34</v>
      </c>
      <c r="AA819">
        <v>589</v>
      </c>
      <c r="AB819">
        <v>172</v>
      </c>
      <c r="AC819" t="s">
        <v>34</v>
      </c>
      <c r="AD819" t="s">
        <v>34</v>
      </c>
      <c r="AE819" t="s">
        <v>34</v>
      </c>
      <c r="AF819" t="s">
        <v>516</v>
      </c>
      <c r="AG819" t="s">
        <v>34</v>
      </c>
      <c r="AH819" t="s">
        <v>34</v>
      </c>
    </row>
    <row r="820" spans="1:34" x14ac:dyDescent="0.2">
      <c r="A820" t="s">
        <v>608</v>
      </c>
      <c r="B820" t="s">
        <v>508</v>
      </c>
      <c r="C820">
        <v>0</v>
      </c>
      <c r="D820" t="s">
        <v>34</v>
      </c>
      <c r="E820" t="s">
        <v>609</v>
      </c>
      <c r="F820" t="s">
        <v>610</v>
      </c>
      <c r="G820" t="s">
        <v>34</v>
      </c>
      <c r="H820" t="s">
        <v>34</v>
      </c>
      <c r="I820" t="s">
        <v>611</v>
      </c>
      <c r="J820" t="s">
        <v>612</v>
      </c>
      <c r="K820" t="s">
        <v>34</v>
      </c>
      <c r="L820" t="s">
        <v>34</v>
      </c>
      <c r="M820" t="s">
        <v>613</v>
      </c>
      <c r="N820" t="s">
        <v>614</v>
      </c>
      <c r="O820">
        <v>0.5</v>
      </c>
      <c r="P820" t="s">
        <v>34</v>
      </c>
      <c r="Q820" t="s">
        <v>34</v>
      </c>
      <c r="R820">
        <v>15</v>
      </c>
      <c r="S820" t="s">
        <v>34</v>
      </c>
      <c r="T820">
        <v>10</v>
      </c>
      <c r="U820" t="s">
        <v>34</v>
      </c>
      <c r="V820" t="s">
        <v>615</v>
      </c>
      <c r="W820">
        <v>25</v>
      </c>
      <c r="X820" t="s">
        <v>34</v>
      </c>
      <c r="Y820" t="s">
        <v>34</v>
      </c>
      <c r="Z820" t="s">
        <v>34</v>
      </c>
      <c r="AA820">
        <v>303.3</v>
      </c>
      <c r="AB820">
        <v>72</v>
      </c>
      <c r="AC820" t="s">
        <v>34</v>
      </c>
      <c r="AD820" t="s">
        <v>34</v>
      </c>
      <c r="AE820" t="s">
        <v>34</v>
      </c>
      <c r="AF820" t="s">
        <v>516</v>
      </c>
      <c r="AG820" t="s">
        <v>34</v>
      </c>
      <c r="AH820" t="s">
        <v>34</v>
      </c>
    </row>
    <row r="821" spans="1:34" x14ac:dyDescent="0.2">
      <c r="A821" t="s">
        <v>608</v>
      </c>
      <c r="B821" t="s">
        <v>508</v>
      </c>
      <c r="C821">
        <v>0</v>
      </c>
      <c r="D821" t="s">
        <v>34</v>
      </c>
      <c r="E821" t="s">
        <v>609</v>
      </c>
      <c r="F821" t="s">
        <v>610</v>
      </c>
      <c r="G821" t="s">
        <v>34</v>
      </c>
      <c r="H821" t="s">
        <v>34</v>
      </c>
      <c r="I821" t="s">
        <v>611</v>
      </c>
      <c r="J821" t="s">
        <v>612</v>
      </c>
      <c r="K821" t="s">
        <v>34</v>
      </c>
      <c r="L821" t="s">
        <v>34</v>
      </c>
      <c r="M821" t="s">
        <v>613</v>
      </c>
      <c r="N821" t="s">
        <v>614</v>
      </c>
      <c r="O821">
        <v>1</v>
      </c>
      <c r="P821" t="s">
        <v>34</v>
      </c>
      <c r="Q821" t="s">
        <v>34</v>
      </c>
      <c r="R821">
        <v>15</v>
      </c>
      <c r="S821" t="s">
        <v>34</v>
      </c>
      <c r="T821">
        <v>10</v>
      </c>
      <c r="U821" t="s">
        <v>34</v>
      </c>
      <c r="V821" t="s">
        <v>615</v>
      </c>
      <c r="W821">
        <v>25</v>
      </c>
      <c r="X821" t="s">
        <v>34</v>
      </c>
      <c r="Y821" t="s">
        <v>34</v>
      </c>
      <c r="Z821" t="s">
        <v>34</v>
      </c>
      <c r="AA821">
        <v>342</v>
      </c>
      <c r="AB821">
        <v>75</v>
      </c>
      <c r="AC821" t="s">
        <v>34</v>
      </c>
      <c r="AD821" t="s">
        <v>34</v>
      </c>
      <c r="AE821" t="s">
        <v>34</v>
      </c>
      <c r="AF821" t="s">
        <v>516</v>
      </c>
      <c r="AG821" t="s">
        <v>34</v>
      </c>
      <c r="AH821" t="s">
        <v>34</v>
      </c>
    </row>
    <row r="822" spans="1:34" x14ac:dyDescent="0.2">
      <c r="A822" t="s">
        <v>608</v>
      </c>
      <c r="B822" t="s">
        <v>508</v>
      </c>
      <c r="C822">
        <v>0</v>
      </c>
      <c r="D822" t="s">
        <v>34</v>
      </c>
      <c r="E822" t="s">
        <v>609</v>
      </c>
      <c r="F822" t="s">
        <v>610</v>
      </c>
      <c r="G822" t="s">
        <v>34</v>
      </c>
      <c r="H822" t="s">
        <v>34</v>
      </c>
      <c r="I822" t="s">
        <v>611</v>
      </c>
      <c r="J822" t="s">
        <v>612</v>
      </c>
      <c r="K822" t="s">
        <v>34</v>
      </c>
      <c r="L822" t="s">
        <v>34</v>
      </c>
      <c r="M822" t="s">
        <v>613</v>
      </c>
      <c r="N822" t="s">
        <v>614</v>
      </c>
      <c r="O822">
        <v>0.5</v>
      </c>
      <c r="P822" t="s">
        <v>34</v>
      </c>
      <c r="Q822" t="s">
        <v>34</v>
      </c>
      <c r="R822">
        <v>15</v>
      </c>
      <c r="S822" t="s">
        <v>34</v>
      </c>
      <c r="T822">
        <v>15</v>
      </c>
      <c r="U822" t="s">
        <v>34</v>
      </c>
      <c r="V822" t="s">
        <v>615</v>
      </c>
      <c r="W822">
        <v>25</v>
      </c>
      <c r="X822" t="s">
        <v>34</v>
      </c>
      <c r="Y822" t="s">
        <v>34</v>
      </c>
      <c r="Z822" t="s">
        <v>34</v>
      </c>
      <c r="AA822">
        <v>274</v>
      </c>
      <c r="AB822">
        <v>55</v>
      </c>
      <c r="AC822" t="s">
        <v>34</v>
      </c>
      <c r="AD822" t="s">
        <v>34</v>
      </c>
      <c r="AE822" t="s">
        <v>34</v>
      </c>
      <c r="AF822" t="s">
        <v>516</v>
      </c>
      <c r="AG822" t="s">
        <v>34</v>
      </c>
      <c r="AH822" t="s">
        <v>34</v>
      </c>
    </row>
    <row r="823" spans="1:34" x14ac:dyDescent="0.2">
      <c r="A823" t="s">
        <v>608</v>
      </c>
      <c r="B823" t="s">
        <v>508</v>
      </c>
      <c r="C823">
        <v>0</v>
      </c>
      <c r="D823" t="s">
        <v>34</v>
      </c>
      <c r="E823" t="s">
        <v>609</v>
      </c>
      <c r="F823" t="s">
        <v>610</v>
      </c>
      <c r="G823" t="s">
        <v>34</v>
      </c>
      <c r="H823" t="s">
        <v>34</v>
      </c>
      <c r="I823" t="s">
        <v>611</v>
      </c>
      <c r="J823" t="s">
        <v>612</v>
      </c>
      <c r="K823" t="s">
        <v>34</v>
      </c>
      <c r="L823" t="s">
        <v>34</v>
      </c>
      <c r="M823" t="s">
        <v>613</v>
      </c>
      <c r="N823" t="s">
        <v>614</v>
      </c>
      <c r="O823">
        <v>1</v>
      </c>
      <c r="P823" t="s">
        <v>34</v>
      </c>
      <c r="Q823" t="s">
        <v>34</v>
      </c>
      <c r="R823">
        <v>15</v>
      </c>
      <c r="S823" t="s">
        <v>34</v>
      </c>
      <c r="T823">
        <v>15</v>
      </c>
      <c r="U823" t="s">
        <v>34</v>
      </c>
      <c r="V823" t="s">
        <v>615</v>
      </c>
      <c r="W823">
        <v>25</v>
      </c>
      <c r="X823" t="s">
        <v>34</v>
      </c>
      <c r="Y823" t="s">
        <v>34</v>
      </c>
      <c r="Z823" t="s">
        <v>34</v>
      </c>
      <c r="AA823">
        <v>324</v>
      </c>
      <c r="AB823">
        <v>80</v>
      </c>
      <c r="AC823" t="s">
        <v>34</v>
      </c>
      <c r="AD823" t="s">
        <v>34</v>
      </c>
      <c r="AE823" t="s">
        <v>34</v>
      </c>
      <c r="AF823" t="s">
        <v>516</v>
      </c>
      <c r="AG823" t="s">
        <v>34</v>
      </c>
      <c r="AH823" t="s">
        <v>34</v>
      </c>
    </row>
    <row r="824" spans="1:34" x14ac:dyDescent="0.2">
      <c r="A824" t="s">
        <v>608</v>
      </c>
      <c r="B824" t="s">
        <v>508</v>
      </c>
      <c r="C824">
        <v>0</v>
      </c>
      <c r="D824" t="s">
        <v>34</v>
      </c>
      <c r="E824" t="s">
        <v>609</v>
      </c>
      <c r="F824" t="s">
        <v>616</v>
      </c>
      <c r="G824" t="s">
        <v>34</v>
      </c>
      <c r="H824" t="s">
        <v>34</v>
      </c>
      <c r="I824" t="s">
        <v>617</v>
      </c>
      <c r="J824" t="s">
        <v>618</v>
      </c>
      <c r="K824" t="s">
        <v>34</v>
      </c>
      <c r="L824" t="s">
        <v>34</v>
      </c>
      <c r="M824" t="s">
        <v>619</v>
      </c>
      <c r="N824" t="s">
        <v>620</v>
      </c>
      <c r="O824">
        <v>0.5</v>
      </c>
      <c r="P824" t="s">
        <v>34</v>
      </c>
      <c r="Q824" t="s">
        <v>34</v>
      </c>
      <c r="R824">
        <v>15</v>
      </c>
      <c r="S824" t="s">
        <v>34</v>
      </c>
      <c r="T824">
        <v>10</v>
      </c>
      <c r="U824" t="s">
        <v>34</v>
      </c>
      <c r="V824" t="s">
        <v>621</v>
      </c>
      <c r="W824">
        <v>25</v>
      </c>
      <c r="X824" t="s">
        <v>34</v>
      </c>
      <c r="Y824" t="s">
        <v>34</v>
      </c>
      <c r="Z824" t="s">
        <v>34</v>
      </c>
      <c r="AA824">
        <v>407.1</v>
      </c>
      <c r="AB824">
        <v>93</v>
      </c>
      <c r="AC824" t="s">
        <v>34</v>
      </c>
      <c r="AD824" t="s">
        <v>34</v>
      </c>
      <c r="AE824" t="s">
        <v>34</v>
      </c>
      <c r="AF824" t="s">
        <v>516</v>
      </c>
      <c r="AG824" t="s">
        <v>34</v>
      </c>
      <c r="AH824" t="s">
        <v>34</v>
      </c>
    </row>
    <row r="825" spans="1:34" x14ac:dyDescent="0.2">
      <c r="A825" t="s">
        <v>608</v>
      </c>
      <c r="B825" t="s">
        <v>508</v>
      </c>
      <c r="C825">
        <v>0</v>
      </c>
      <c r="D825" t="s">
        <v>34</v>
      </c>
      <c r="E825" t="s">
        <v>609</v>
      </c>
      <c r="F825" t="s">
        <v>616</v>
      </c>
      <c r="G825" t="s">
        <v>34</v>
      </c>
      <c r="H825" t="s">
        <v>34</v>
      </c>
      <c r="I825" t="s">
        <v>617</v>
      </c>
      <c r="J825" t="s">
        <v>618</v>
      </c>
      <c r="K825" t="s">
        <v>34</v>
      </c>
      <c r="L825" t="s">
        <v>34</v>
      </c>
      <c r="M825" t="s">
        <v>619</v>
      </c>
      <c r="N825" t="s">
        <v>620</v>
      </c>
      <c r="O825">
        <v>1</v>
      </c>
      <c r="P825" t="s">
        <v>34</v>
      </c>
      <c r="Q825" t="s">
        <v>34</v>
      </c>
      <c r="R825">
        <v>15</v>
      </c>
      <c r="S825" t="s">
        <v>34</v>
      </c>
      <c r="T825">
        <v>10</v>
      </c>
      <c r="U825" t="s">
        <v>34</v>
      </c>
      <c r="V825" t="s">
        <v>621</v>
      </c>
      <c r="W825">
        <v>25</v>
      </c>
      <c r="X825" t="s">
        <v>34</v>
      </c>
      <c r="Y825" t="s">
        <v>34</v>
      </c>
      <c r="Z825" t="s">
        <v>34</v>
      </c>
      <c r="AA825">
        <v>420</v>
      </c>
      <c r="AB825">
        <v>139</v>
      </c>
      <c r="AC825" t="s">
        <v>34</v>
      </c>
      <c r="AD825" t="s">
        <v>34</v>
      </c>
      <c r="AE825" t="s">
        <v>34</v>
      </c>
      <c r="AF825" t="s">
        <v>516</v>
      </c>
      <c r="AG825" t="s">
        <v>34</v>
      </c>
      <c r="AH825" t="s">
        <v>34</v>
      </c>
    </row>
    <row r="826" spans="1:34" x14ac:dyDescent="0.2">
      <c r="A826" t="s">
        <v>608</v>
      </c>
      <c r="B826" t="s">
        <v>508</v>
      </c>
      <c r="C826">
        <v>0</v>
      </c>
      <c r="D826" t="s">
        <v>34</v>
      </c>
      <c r="E826" t="s">
        <v>609</v>
      </c>
      <c r="F826" t="s">
        <v>616</v>
      </c>
      <c r="G826" t="s">
        <v>34</v>
      </c>
      <c r="H826" t="s">
        <v>34</v>
      </c>
      <c r="I826" t="s">
        <v>617</v>
      </c>
      <c r="J826" t="s">
        <v>618</v>
      </c>
      <c r="K826" t="s">
        <v>34</v>
      </c>
      <c r="L826" t="s">
        <v>34</v>
      </c>
      <c r="M826" t="s">
        <v>619</v>
      </c>
      <c r="N826" t="s">
        <v>620</v>
      </c>
      <c r="O826">
        <v>0.5</v>
      </c>
      <c r="P826" t="s">
        <v>34</v>
      </c>
      <c r="Q826" t="s">
        <v>34</v>
      </c>
      <c r="R826">
        <v>15</v>
      </c>
      <c r="S826" t="s">
        <v>34</v>
      </c>
      <c r="T826">
        <v>15</v>
      </c>
      <c r="U826" t="s">
        <v>34</v>
      </c>
      <c r="V826" t="s">
        <v>621</v>
      </c>
      <c r="W826">
        <v>25</v>
      </c>
      <c r="X826" t="s">
        <v>34</v>
      </c>
      <c r="Y826" t="s">
        <v>34</v>
      </c>
      <c r="Z826" t="s">
        <v>34</v>
      </c>
      <c r="AA826">
        <v>404</v>
      </c>
      <c r="AB826">
        <v>147</v>
      </c>
      <c r="AC826" t="s">
        <v>34</v>
      </c>
      <c r="AD826" t="s">
        <v>34</v>
      </c>
      <c r="AE826" t="s">
        <v>34</v>
      </c>
      <c r="AF826" t="s">
        <v>516</v>
      </c>
      <c r="AG826" t="s">
        <v>34</v>
      </c>
      <c r="AH826" t="s">
        <v>34</v>
      </c>
    </row>
    <row r="827" spans="1:34" x14ac:dyDescent="0.2">
      <c r="A827" t="s">
        <v>608</v>
      </c>
      <c r="B827" t="s">
        <v>508</v>
      </c>
      <c r="C827">
        <v>0</v>
      </c>
      <c r="D827" t="s">
        <v>34</v>
      </c>
      <c r="E827" t="s">
        <v>609</v>
      </c>
      <c r="F827" t="s">
        <v>616</v>
      </c>
      <c r="G827" t="s">
        <v>34</v>
      </c>
      <c r="H827" t="s">
        <v>34</v>
      </c>
      <c r="I827" t="s">
        <v>617</v>
      </c>
      <c r="J827" t="s">
        <v>618</v>
      </c>
      <c r="K827" t="s">
        <v>34</v>
      </c>
      <c r="L827" t="s">
        <v>34</v>
      </c>
      <c r="M827" t="s">
        <v>619</v>
      </c>
      <c r="N827" t="s">
        <v>620</v>
      </c>
      <c r="O827">
        <v>1</v>
      </c>
      <c r="P827" t="s">
        <v>34</v>
      </c>
      <c r="Q827" t="s">
        <v>34</v>
      </c>
      <c r="R827">
        <v>15</v>
      </c>
      <c r="S827" t="s">
        <v>34</v>
      </c>
      <c r="T827">
        <v>15</v>
      </c>
      <c r="U827" t="s">
        <v>34</v>
      </c>
      <c r="V827" t="s">
        <v>621</v>
      </c>
      <c r="W827">
        <v>25</v>
      </c>
      <c r="X827" t="s">
        <v>34</v>
      </c>
      <c r="Y827" t="s">
        <v>34</v>
      </c>
      <c r="Z827" t="s">
        <v>34</v>
      </c>
      <c r="AA827">
        <v>411</v>
      </c>
      <c r="AB827">
        <v>103</v>
      </c>
      <c r="AC827" t="s">
        <v>34</v>
      </c>
      <c r="AD827" t="s">
        <v>34</v>
      </c>
      <c r="AE827" t="s">
        <v>34</v>
      </c>
      <c r="AF827" t="s">
        <v>516</v>
      </c>
      <c r="AG827" t="s">
        <v>34</v>
      </c>
      <c r="AH827" t="s">
        <v>34</v>
      </c>
    </row>
    <row r="828" spans="1:34" x14ac:dyDescent="0.2">
      <c r="A828" t="s">
        <v>628</v>
      </c>
      <c r="B828" t="s">
        <v>508</v>
      </c>
      <c r="C828">
        <v>0</v>
      </c>
      <c r="D828" t="s">
        <v>34</v>
      </c>
      <c r="E828" t="s">
        <v>509</v>
      </c>
      <c r="F828" t="s">
        <v>34</v>
      </c>
      <c r="G828" t="s">
        <v>34</v>
      </c>
      <c r="H828" t="s">
        <v>34</v>
      </c>
      <c r="I828" t="s">
        <v>34</v>
      </c>
      <c r="J828" t="s">
        <v>34</v>
      </c>
      <c r="K828" t="s">
        <v>34</v>
      </c>
      <c r="L828" t="s">
        <v>34</v>
      </c>
      <c r="M828" t="s">
        <v>34</v>
      </c>
      <c r="N828" t="s">
        <v>34</v>
      </c>
      <c r="O828">
        <v>1</v>
      </c>
      <c r="P828" t="s">
        <v>34</v>
      </c>
      <c r="Q828" t="s">
        <v>34</v>
      </c>
      <c r="R828">
        <v>10</v>
      </c>
      <c r="S828" t="s">
        <v>34</v>
      </c>
      <c r="T828">
        <v>8.5</v>
      </c>
      <c r="U828" t="s">
        <v>34</v>
      </c>
      <c r="V828" t="s">
        <v>629</v>
      </c>
      <c r="W828">
        <v>22</v>
      </c>
      <c r="X828">
        <v>1</v>
      </c>
      <c r="Y828">
        <v>55</v>
      </c>
      <c r="Z828">
        <v>5</v>
      </c>
      <c r="AA828">
        <v>585</v>
      </c>
      <c r="AB828">
        <v>125</v>
      </c>
      <c r="AC828" t="s">
        <v>34</v>
      </c>
      <c r="AD828" t="s">
        <v>34</v>
      </c>
      <c r="AE828" t="s">
        <v>34</v>
      </c>
      <c r="AF828" t="s">
        <v>516</v>
      </c>
      <c r="AG828" t="s">
        <v>34</v>
      </c>
      <c r="AH828" t="s">
        <v>34</v>
      </c>
    </row>
    <row r="829" spans="1:34" x14ac:dyDescent="0.2">
      <c r="A829" t="s">
        <v>628</v>
      </c>
      <c r="B829" t="s">
        <v>508</v>
      </c>
      <c r="C829">
        <v>0</v>
      </c>
      <c r="D829" t="s">
        <v>34</v>
      </c>
      <c r="E829" t="s">
        <v>630</v>
      </c>
      <c r="F829" t="s">
        <v>34</v>
      </c>
      <c r="G829" t="s">
        <v>34</v>
      </c>
      <c r="H829" t="s">
        <v>34</v>
      </c>
      <c r="I829" t="s">
        <v>34</v>
      </c>
      <c r="J829" t="s">
        <v>34</v>
      </c>
      <c r="K829" t="s">
        <v>34</v>
      </c>
      <c r="L829" t="s">
        <v>34</v>
      </c>
      <c r="M829" t="s">
        <v>34</v>
      </c>
      <c r="N829" t="s">
        <v>34</v>
      </c>
      <c r="O829">
        <v>1</v>
      </c>
      <c r="P829" t="s">
        <v>34</v>
      </c>
      <c r="Q829" t="s">
        <v>34</v>
      </c>
      <c r="R829">
        <v>10</v>
      </c>
      <c r="S829" t="s">
        <v>34</v>
      </c>
      <c r="T829">
        <v>8.5</v>
      </c>
      <c r="U829" t="s">
        <v>34</v>
      </c>
      <c r="V829" t="s">
        <v>629</v>
      </c>
      <c r="W829">
        <v>22</v>
      </c>
      <c r="X829">
        <v>1</v>
      </c>
      <c r="Y829">
        <v>55</v>
      </c>
      <c r="Z829">
        <v>5</v>
      </c>
      <c r="AA829">
        <v>3062</v>
      </c>
      <c r="AB829">
        <v>3200</v>
      </c>
      <c r="AC829" t="s">
        <v>34</v>
      </c>
      <c r="AD829" t="s">
        <v>34</v>
      </c>
      <c r="AE829" t="s">
        <v>34</v>
      </c>
      <c r="AF829" t="s">
        <v>516</v>
      </c>
      <c r="AG829" t="s">
        <v>34</v>
      </c>
      <c r="AH829" t="s">
        <v>34</v>
      </c>
    </row>
    <row r="830" spans="1:34" x14ac:dyDescent="0.2">
      <c r="A830" t="s">
        <v>628</v>
      </c>
      <c r="B830" t="s">
        <v>508</v>
      </c>
      <c r="C830">
        <v>0</v>
      </c>
      <c r="D830" t="s">
        <v>34</v>
      </c>
      <c r="E830" t="s">
        <v>631</v>
      </c>
      <c r="F830" t="s">
        <v>632</v>
      </c>
      <c r="G830" t="s">
        <v>34</v>
      </c>
      <c r="H830" t="s">
        <v>34</v>
      </c>
      <c r="I830" t="s">
        <v>34</v>
      </c>
      <c r="J830" t="s">
        <v>34</v>
      </c>
      <c r="K830" t="s">
        <v>34</v>
      </c>
      <c r="L830" t="s">
        <v>34</v>
      </c>
      <c r="M830" t="s">
        <v>34</v>
      </c>
      <c r="N830" t="s">
        <v>34</v>
      </c>
      <c r="O830">
        <v>1</v>
      </c>
      <c r="P830" t="s">
        <v>34</v>
      </c>
      <c r="Q830" t="s">
        <v>34</v>
      </c>
      <c r="R830">
        <v>10</v>
      </c>
      <c r="S830" t="s">
        <v>34</v>
      </c>
      <c r="T830">
        <v>8.5</v>
      </c>
      <c r="U830" t="s">
        <v>34</v>
      </c>
      <c r="V830" t="s">
        <v>629</v>
      </c>
      <c r="W830">
        <v>22</v>
      </c>
      <c r="X830">
        <v>1</v>
      </c>
      <c r="Y830">
        <v>55</v>
      </c>
      <c r="Z830">
        <v>5</v>
      </c>
      <c r="AA830">
        <v>3123</v>
      </c>
      <c r="AB830">
        <v>1038</v>
      </c>
      <c r="AC830" t="s">
        <v>34</v>
      </c>
      <c r="AD830" t="s">
        <v>34</v>
      </c>
      <c r="AE830" t="s">
        <v>34</v>
      </c>
      <c r="AF830" t="s">
        <v>516</v>
      </c>
      <c r="AG830" t="s">
        <v>34</v>
      </c>
      <c r="AH830" t="s">
        <v>34</v>
      </c>
    </row>
    <row r="831" spans="1:34" x14ac:dyDescent="0.2">
      <c r="A831" t="s">
        <v>628</v>
      </c>
      <c r="B831" t="s">
        <v>508</v>
      </c>
      <c r="C831">
        <v>0</v>
      </c>
      <c r="D831" t="s">
        <v>34</v>
      </c>
      <c r="E831" t="s">
        <v>631</v>
      </c>
      <c r="F831" t="s">
        <v>633</v>
      </c>
      <c r="G831" t="s">
        <v>34</v>
      </c>
      <c r="H831" t="s">
        <v>34</v>
      </c>
      <c r="I831" t="s">
        <v>34</v>
      </c>
      <c r="J831" t="s">
        <v>34</v>
      </c>
      <c r="K831" t="s">
        <v>34</v>
      </c>
      <c r="L831" t="s">
        <v>34</v>
      </c>
      <c r="M831" t="s">
        <v>34</v>
      </c>
      <c r="N831" t="s">
        <v>34</v>
      </c>
      <c r="O831">
        <v>1</v>
      </c>
      <c r="P831" t="s">
        <v>34</v>
      </c>
      <c r="Q831" t="s">
        <v>34</v>
      </c>
      <c r="R831">
        <v>10</v>
      </c>
      <c r="S831" t="s">
        <v>34</v>
      </c>
      <c r="T831">
        <v>8.5</v>
      </c>
      <c r="U831" t="s">
        <v>34</v>
      </c>
      <c r="V831" t="s">
        <v>629</v>
      </c>
      <c r="W831">
        <v>22</v>
      </c>
      <c r="X831">
        <v>1</v>
      </c>
      <c r="Y831">
        <v>55</v>
      </c>
      <c r="Z831">
        <v>5</v>
      </c>
      <c r="AA831">
        <v>3095</v>
      </c>
      <c r="AB831">
        <v>768</v>
      </c>
      <c r="AC831" t="s">
        <v>34</v>
      </c>
      <c r="AD831" t="s">
        <v>34</v>
      </c>
      <c r="AE831" t="s">
        <v>34</v>
      </c>
      <c r="AF831" t="s">
        <v>516</v>
      </c>
      <c r="AG831" t="s">
        <v>34</v>
      </c>
      <c r="AH831" t="s">
        <v>34</v>
      </c>
    </row>
    <row r="832" spans="1:34" x14ac:dyDescent="0.2">
      <c r="A832" t="s">
        <v>628</v>
      </c>
      <c r="B832" t="s">
        <v>508</v>
      </c>
      <c r="C832">
        <v>0</v>
      </c>
      <c r="D832" t="s">
        <v>34</v>
      </c>
      <c r="E832" t="s">
        <v>631</v>
      </c>
      <c r="F832" t="s">
        <v>586</v>
      </c>
      <c r="G832" t="s">
        <v>34</v>
      </c>
      <c r="H832" t="s">
        <v>34</v>
      </c>
      <c r="I832" t="s">
        <v>34</v>
      </c>
      <c r="J832" t="s">
        <v>34</v>
      </c>
      <c r="K832" t="s">
        <v>34</v>
      </c>
      <c r="L832" t="s">
        <v>34</v>
      </c>
      <c r="M832" t="s">
        <v>34</v>
      </c>
      <c r="N832" t="s">
        <v>34</v>
      </c>
      <c r="O832">
        <v>1</v>
      </c>
      <c r="P832" t="s">
        <v>34</v>
      </c>
      <c r="Q832" t="s">
        <v>34</v>
      </c>
      <c r="R832">
        <v>10</v>
      </c>
      <c r="S832" t="s">
        <v>34</v>
      </c>
      <c r="T832">
        <v>8.5</v>
      </c>
      <c r="U832" t="s">
        <v>34</v>
      </c>
      <c r="V832" t="s">
        <v>629</v>
      </c>
      <c r="W832">
        <v>22</v>
      </c>
      <c r="X832">
        <v>1</v>
      </c>
      <c r="Y832">
        <v>55</v>
      </c>
      <c r="Z832">
        <v>5</v>
      </c>
      <c r="AA832">
        <v>2207</v>
      </c>
      <c r="AB832">
        <v>278</v>
      </c>
      <c r="AC832" t="s">
        <v>34</v>
      </c>
      <c r="AD832" t="s">
        <v>34</v>
      </c>
      <c r="AE832" t="s">
        <v>34</v>
      </c>
      <c r="AF832" t="s">
        <v>516</v>
      </c>
      <c r="AG832" t="s">
        <v>34</v>
      </c>
      <c r="AH832" t="s">
        <v>34</v>
      </c>
    </row>
    <row r="833" spans="1:34" x14ac:dyDescent="0.2">
      <c r="A833" t="s">
        <v>628</v>
      </c>
      <c r="B833" t="s">
        <v>508</v>
      </c>
      <c r="C833">
        <v>0</v>
      </c>
      <c r="D833" t="s">
        <v>34</v>
      </c>
      <c r="E833" t="s">
        <v>631</v>
      </c>
      <c r="F833" t="s">
        <v>634</v>
      </c>
      <c r="G833" t="s">
        <v>34</v>
      </c>
      <c r="H833" t="s">
        <v>34</v>
      </c>
      <c r="I833" t="s">
        <v>34</v>
      </c>
      <c r="J833" t="s">
        <v>34</v>
      </c>
      <c r="K833" t="s">
        <v>34</v>
      </c>
      <c r="L833" t="s">
        <v>34</v>
      </c>
      <c r="M833" t="s">
        <v>34</v>
      </c>
      <c r="N833" t="s">
        <v>34</v>
      </c>
      <c r="O833">
        <v>1</v>
      </c>
      <c r="P833" t="s">
        <v>34</v>
      </c>
      <c r="Q833" t="s">
        <v>34</v>
      </c>
      <c r="R833">
        <v>10</v>
      </c>
      <c r="S833" t="s">
        <v>34</v>
      </c>
      <c r="T833">
        <v>8.5</v>
      </c>
      <c r="U833" t="s">
        <v>34</v>
      </c>
      <c r="V833" t="s">
        <v>629</v>
      </c>
      <c r="W833">
        <v>22</v>
      </c>
      <c r="X833">
        <v>1</v>
      </c>
      <c r="Y833">
        <v>55</v>
      </c>
      <c r="Z833">
        <v>5</v>
      </c>
      <c r="AA833">
        <v>1490</v>
      </c>
      <c r="AB833">
        <v>348</v>
      </c>
      <c r="AC833" t="s">
        <v>34</v>
      </c>
      <c r="AD833" t="s">
        <v>34</v>
      </c>
      <c r="AE833" t="s">
        <v>34</v>
      </c>
      <c r="AF833" t="s">
        <v>516</v>
      </c>
      <c r="AG833" t="s">
        <v>34</v>
      </c>
      <c r="AH833" t="s">
        <v>34</v>
      </c>
    </row>
    <row r="834" spans="1:34" x14ac:dyDescent="0.2">
      <c r="A834" t="s">
        <v>628</v>
      </c>
      <c r="B834" t="s">
        <v>508</v>
      </c>
      <c r="C834">
        <v>0</v>
      </c>
      <c r="D834" t="s">
        <v>34</v>
      </c>
      <c r="E834" t="s">
        <v>635</v>
      </c>
      <c r="F834" t="s">
        <v>632</v>
      </c>
      <c r="G834" t="s">
        <v>34</v>
      </c>
      <c r="H834" t="s">
        <v>34</v>
      </c>
      <c r="I834" t="s">
        <v>34</v>
      </c>
      <c r="J834" t="s">
        <v>34</v>
      </c>
      <c r="K834" t="s">
        <v>34</v>
      </c>
      <c r="L834" t="s">
        <v>34</v>
      </c>
      <c r="M834" t="s">
        <v>34</v>
      </c>
      <c r="N834" t="s">
        <v>34</v>
      </c>
      <c r="O834">
        <v>1</v>
      </c>
      <c r="P834" t="s">
        <v>34</v>
      </c>
      <c r="Q834" t="s">
        <v>34</v>
      </c>
      <c r="R834">
        <v>10</v>
      </c>
      <c r="S834" t="s">
        <v>34</v>
      </c>
      <c r="T834">
        <v>8.5</v>
      </c>
      <c r="U834" t="s">
        <v>34</v>
      </c>
      <c r="V834" t="s">
        <v>629</v>
      </c>
      <c r="W834">
        <v>22</v>
      </c>
      <c r="X834">
        <v>1</v>
      </c>
      <c r="Y834">
        <v>55</v>
      </c>
      <c r="Z834">
        <v>5</v>
      </c>
      <c r="AA834">
        <v>1630</v>
      </c>
      <c r="AB834">
        <v>766</v>
      </c>
      <c r="AC834" t="s">
        <v>34</v>
      </c>
      <c r="AD834" t="s">
        <v>34</v>
      </c>
      <c r="AE834" t="s">
        <v>34</v>
      </c>
      <c r="AF834" t="s">
        <v>516</v>
      </c>
      <c r="AG834" t="s">
        <v>34</v>
      </c>
      <c r="AH834" t="s">
        <v>34</v>
      </c>
    </row>
    <row r="835" spans="1:34" x14ac:dyDescent="0.2">
      <c r="A835" t="s">
        <v>628</v>
      </c>
      <c r="B835" t="s">
        <v>508</v>
      </c>
      <c r="C835">
        <v>0</v>
      </c>
      <c r="D835" t="s">
        <v>34</v>
      </c>
      <c r="E835" t="s">
        <v>635</v>
      </c>
      <c r="F835" t="s">
        <v>633</v>
      </c>
      <c r="G835" t="s">
        <v>34</v>
      </c>
      <c r="H835" t="s">
        <v>34</v>
      </c>
      <c r="I835" t="s">
        <v>34</v>
      </c>
      <c r="J835" t="s">
        <v>34</v>
      </c>
      <c r="K835" t="s">
        <v>34</v>
      </c>
      <c r="L835" t="s">
        <v>34</v>
      </c>
      <c r="M835" t="s">
        <v>34</v>
      </c>
      <c r="N835" t="s">
        <v>34</v>
      </c>
      <c r="O835">
        <v>1</v>
      </c>
      <c r="P835" t="s">
        <v>34</v>
      </c>
      <c r="Q835" t="s">
        <v>34</v>
      </c>
      <c r="R835">
        <v>10</v>
      </c>
      <c r="S835" t="s">
        <v>34</v>
      </c>
      <c r="T835">
        <v>8.5</v>
      </c>
      <c r="U835" t="s">
        <v>34</v>
      </c>
      <c r="V835" t="s">
        <v>629</v>
      </c>
      <c r="W835">
        <v>22</v>
      </c>
      <c r="X835">
        <v>1</v>
      </c>
      <c r="Y835">
        <v>55</v>
      </c>
      <c r="Z835">
        <v>5</v>
      </c>
      <c r="AA835">
        <v>1523</v>
      </c>
      <c r="AB835">
        <v>223</v>
      </c>
      <c r="AC835" t="s">
        <v>34</v>
      </c>
      <c r="AD835" t="s">
        <v>34</v>
      </c>
      <c r="AE835" t="s">
        <v>34</v>
      </c>
      <c r="AF835" t="s">
        <v>516</v>
      </c>
      <c r="AG835" t="s">
        <v>34</v>
      </c>
      <c r="AH835" t="s">
        <v>34</v>
      </c>
    </row>
    <row r="836" spans="1:34" x14ac:dyDescent="0.2">
      <c r="A836" t="s">
        <v>628</v>
      </c>
      <c r="B836" t="s">
        <v>508</v>
      </c>
      <c r="C836">
        <v>0</v>
      </c>
      <c r="D836" t="s">
        <v>34</v>
      </c>
      <c r="E836" t="s">
        <v>635</v>
      </c>
      <c r="F836" t="s">
        <v>586</v>
      </c>
      <c r="G836" t="s">
        <v>34</v>
      </c>
      <c r="H836" t="s">
        <v>34</v>
      </c>
      <c r="I836" t="s">
        <v>34</v>
      </c>
      <c r="J836" t="s">
        <v>34</v>
      </c>
      <c r="K836" t="s">
        <v>34</v>
      </c>
      <c r="L836" t="s">
        <v>34</v>
      </c>
      <c r="M836" t="s">
        <v>34</v>
      </c>
      <c r="N836" t="s">
        <v>34</v>
      </c>
      <c r="O836">
        <v>1</v>
      </c>
      <c r="P836" t="s">
        <v>34</v>
      </c>
      <c r="Q836" t="s">
        <v>34</v>
      </c>
      <c r="R836">
        <v>10</v>
      </c>
      <c r="S836" t="s">
        <v>34</v>
      </c>
      <c r="T836">
        <v>8.5</v>
      </c>
      <c r="U836" t="s">
        <v>34</v>
      </c>
      <c r="V836" t="s">
        <v>629</v>
      </c>
      <c r="W836">
        <v>22</v>
      </c>
      <c r="X836">
        <v>1</v>
      </c>
      <c r="Y836">
        <v>55</v>
      </c>
      <c r="Z836">
        <v>5</v>
      </c>
      <c r="AA836">
        <v>1352</v>
      </c>
      <c r="AB836">
        <v>206</v>
      </c>
      <c r="AC836" t="s">
        <v>34</v>
      </c>
      <c r="AD836" t="s">
        <v>34</v>
      </c>
      <c r="AE836" t="s">
        <v>34</v>
      </c>
      <c r="AF836" t="s">
        <v>516</v>
      </c>
      <c r="AG836" t="s">
        <v>34</v>
      </c>
      <c r="AH836" t="s">
        <v>34</v>
      </c>
    </row>
    <row r="837" spans="1:34" x14ac:dyDescent="0.2">
      <c r="A837" t="s">
        <v>628</v>
      </c>
      <c r="B837" t="s">
        <v>508</v>
      </c>
      <c r="C837">
        <v>0</v>
      </c>
      <c r="D837" t="s">
        <v>34</v>
      </c>
      <c r="E837" t="s">
        <v>635</v>
      </c>
      <c r="F837" t="s">
        <v>634</v>
      </c>
      <c r="G837" t="s">
        <v>34</v>
      </c>
      <c r="H837" t="s">
        <v>34</v>
      </c>
      <c r="I837" t="s">
        <v>34</v>
      </c>
      <c r="J837" t="s">
        <v>34</v>
      </c>
      <c r="K837" t="s">
        <v>34</v>
      </c>
      <c r="L837" t="s">
        <v>34</v>
      </c>
      <c r="M837" t="s">
        <v>34</v>
      </c>
      <c r="N837" t="s">
        <v>34</v>
      </c>
      <c r="O837">
        <v>1</v>
      </c>
      <c r="P837" t="s">
        <v>34</v>
      </c>
      <c r="Q837" t="s">
        <v>34</v>
      </c>
      <c r="R837">
        <v>10</v>
      </c>
      <c r="S837" t="s">
        <v>34</v>
      </c>
      <c r="T837">
        <v>8.5</v>
      </c>
      <c r="U837" t="s">
        <v>34</v>
      </c>
      <c r="V837" t="s">
        <v>629</v>
      </c>
      <c r="W837">
        <v>22</v>
      </c>
      <c r="X837">
        <v>1</v>
      </c>
      <c r="Y837">
        <v>55</v>
      </c>
      <c r="Z837">
        <v>5</v>
      </c>
      <c r="AA837">
        <v>1220</v>
      </c>
      <c r="AB837">
        <v>268</v>
      </c>
      <c r="AC837" t="s">
        <v>34</v>
      </c>
      <c r="AD837" t="s">
        <v>34</v>
      </c>
      <c r="AE837" t="s">
        <v>34</v>
      </c>
      <c r="AF837" t="s">
        <v>516</v>
      </c>
      <c r="AG837" t="s">
        <v>34</v>
      </c>
      <c r="AH837" t="s">
        <v>34</v>
      </c>
    </row>
    <row r="838" spans="1:34" x14ac:dyDescent="0.2">
      <c r="A838" t="s">
        <v>628</v>
      </c>
      <c r="B838" t="s">
        <v>508</v>
      </c>
      <c r="C838">
        <v>0</v>
      </c>
      <c r="D838" t="s">
        <v>34</v>
      </c>
      <c r="E838" t="s">
        <v>636</v>
      </c>
      <c r="F838" t="s">
        <v>34</v>
      </c>
      <c r="G838" t="s">
        <v>34</v>
      </c>
      <c r="H838" t="s">
        <v>34</v>
      </c>
      <c r="I838" t="s">
        <v>34</v>
      </c>
      <c r="J838" t="s">
        <v>34</v>
      </c>
      <c r="K838" t="s">
        <v>34</v>
      </c>
      <c r="L838" t="s">
        <v>34</v>
      </c>
      <c r="M838" t="s">
        <v>34</v>
      </c>
      <c r="N838" t="s">
        <v>34</v>
      </c>
      <c r="O838">
        <v>1</v>
      </c>
      <c r="P838" t="s">
        <v>34</v>
      </c>
      <c r="Q838" t="s">
        <v>34</v>
      </c>
      <c r="R838">
        <v>10</v>
      </c>
      <c r="S838" t="s">
        <v>34</v>
      </c>
      <c r="T838">
        <v>8.5</v>
      </c>
      <c r="U838" t="s">
        <v>34</v>
      </c>
      <c r="V838" t="s">
        <v>629</v>
      </c>
      <c r="W838">
        <v>22</v>
      </c>
      <c r="X838">
        <v>1</v>
      </c>
      <c r="Y838">
        <v>55</v>
      </c>
      <c r="Z838">
        <v>5</v>
      </c>
      <c r="AA838">
        <v>1128</v>
      </c>
      <c r="AB838">
        <v>230</v>
      </c>
      <c r="AC838" t="s">
        <v>34</v>
      </c>
      <c r="AD838" t="s">
        <v>34</v>
      </c>
      <c r="AE838" t="s">
        <v>34</v>
      </c>
      <c r="AF838" t="s">
        <v>516</v>
      </c>
      <c r="AG838" t="s">
        <v>34</v>
      </c>
      <c r="AH838" t="s">
        <v>34</v>
      </c>
    </row>
    <row r="839" spans="1:34" x14ac:dyDescent="0.2">
      <c r="A839" t="s">
        <v>1011</v>
      </c>
      <c r="B839" t="s">
        <v>508</v>
      </c>
      <c r="C839">
        <v>0</v>
      </c>
      <c r="D839">
        <v>101</v>
      </c>
      <c r="E839" t="s">
        <v>1012</v>
      </c>
      <c r="F839" t="s">
        <v>1013</v>
      </c>
      <c r="G839" t="s">
        <v>34</v>
      </c>
      <c r="H839" t="s">
        <v>34</v>
      </c>
      <c r="I839" t="s">
        <v>34</v>
      </c>
      <c r="J839" t="s">
        <v>34</v>
      </c>
      <c r="K839" t="s">
        <v>34</v>
      </c>
      <c r="L839" t="s">
        <v>34</v>
      </c>
      <c r="M839" t="s">
        <v>34</v>
      </c>
      <c r="N839" t="s">
        <v>34</v>
      </c>
      <c r="O839">
        <v>4</v>
      </c>
      <c r="P839" t="s">
        <v>34</v>
      </c>
      <c r="Q839">
        <v>18</v>
      </c>
      <c r="R839">
        <v>18</v>
      </c>
      <c r="S839" t="s">
        <v>34</v>
      </c>
      <c r="T839">
        <v>20</v>
      </c>
      <c r="U839" t="s">
        <v>34</v>
      </c>
      <c r="V839" t="s">
        <v>1014</v>
      </c>
      <c r="W839" t="s">
        <v>34</v>
      </c>
      <c r="X839" t="s">
        <v>34</v>
      </c>
      <c r="Y839" t="s">
        <v>34</v>
      </c>
      <c r="Z839" t="s">
        <v>34</v>
      </c>
      <c r="AA839">
        <v>156</v>
      </c>
      <c r="AB839">
        <v>6</v>
      </c>
      <c r="AC839" t="s">
        <v>34</v>
      </c>
      <c r="AD839" t="s">
        <v>34</v>
      </c>
      <c r="AE839" t="s">
        <v>83</v>
      </c>
      <c r="AF839" t="s">
        <v>36</v>
      </c>
      <c r="AG839" t="s">
        <v>34</v>
      </c>
      <c r="AH839" t="s">
        <v>34</v>
      </c>
    </row>
    <row r="840" spans="1:34" x14ac:dyDescent="0.2">
      <c r="A840" t="s">
        <v>1056</v>
      </c>
      <c r="B840" t="s">
        <v>508</v>
      </c>
      <c r="C840">
        <v>0</v>
      </c>
      <c r="D840">
        <v>143</v>
      </c>
      <c r="E840" t="s">
        <v>1057</v>
      </c>
      <c r="F840" t="s">
        <v>1058</v>
      </c>
      <c r="G840" t="s">
        <v>34</v>
      </c>
      <c r="H840" t="s">
        <v>34</v>
      </c>
      <c r="I840" t="s">
        <v>34</v>
      </c>
      <c r="J840" t="s">
        <v>34</v>
      </c>
      <c r="K840" t="s">
        <v>34</v>
      </c>
      <c r="L840" t="s">
        <v>34</v>
      </c>
      <c r="M840" t="s">
        <v>34</v>
      </c>
      <c r="N840" t="s">
        <v>34</v>
      </c>
      <c r="O840" t="s">
        <v>1136</v>
      </c>
      <c r="P840" t="s">
        <v>34</v>
      </c>
      <c r="Q840" t="s">
        <v>591</v>
      </c>
      <c r="R840" t="s">
        <v>34</v>
      </c>
      <c r="S840" t="s">
        <v>34</v>
      </c>
      <c r="T840">
        <v>15</v>
      </c>
      <c r="U840" t="s">
        <v>34</v>
      </c>
      <c r="V840" t="s">
        <v>1059</v>
      </c>
      <c r="W840" t="s">
        <v>34</v>
      </c>
      <c r="X840" t="s">
        <v>34</v>
      </c>
      <c r="Y840" t="s">
        <v>34</v>
      </c>
      <c r="Z840" t="s">
        <v>34</v>
      </c>
      <c r="AA840">
        <v>800</v>
      </c>
      <c r="AB840" t="s">
        <v>34</v>
      </c>
      <c r="AC840" t="s">
        <v>34</v>
      </c>
      <c r="AD840" t="s">
        <v>34</v>
      </c>
      <c r="AE840" t="s">
        <v>83</v>
      </c>
      <c r="AF840" t="s">
        <v>1060</v>
      </c>
      <c r="AG840" t="s">
        <v>34</v>
      </c>
      <c r="AH840" t="s">
        <v>34</v>
      </c>
    </row>
    <row r="841" spans="1:34" x14ac:dyDescent="0.2">
      <c r="A841" t="s">
        <v>1011</v>
      </c>
      <c r="B841" t="s">
        <v>1137</v>
      </c>
      <c r="C841">
        <v>1</v>
      </c>
      <c r="D841">
        <v>101</v>
      </c>
      <c r="E841" t="s">
        <v>1012</v>
      </c>
      <c r="F841" t="s">
        <v>1013</v>
      </c>
      <c r="G841" t="s">
        <v>34</v>
      </c>
      <c r="H841" t="s">
        <v>34</v>
      </c>
      <c r="I841" t="s">
        <v>34</v>
      </c>
      <c r="J841" t="s">
        <v>34</v>
      </c>
      <c r="K841" t="s">
        <v>34</v>
      </c>
      <c r="L841" t="s">
        <v>34</v>
      </c>
      <c r="M841" t="s">
        <v>34</v>
      </c>
      <c r="N841" t="s">
        <v>34</v>
      </c>
      <c r="O841">
        <v>4</v>
      </c>
      <c r="P841" t="s">
        <v>34</v>
      </c>
      <c r="Q841">
        <v>18</v>
      </c>
      <c r="R841">
        <v>18</v>
      </c>
      <c r="S841" t="s">
        <v>34</v>
      </c>
      <c r="T841">
        <v>20</v>
      </c>
      <c r="U841" t="s">
        <v>34</v>
      </c>
      <c r="V841" t="s">
        <v>1015</v>
      </c>
      <c r="W841" t="s">
        <v>34</v>
      </c>
      <c r="X841" t="s">
        <v>34</v>
      </c>
      <c r="Y841" t="s">
        <v>34</v>
      </c>
      <c r="Z841" t="s">
        <v>34</v>
      </c>
      <c r="AA841">
        <v>143</v>
      </c>
      <c r="AB841">
        <v>12</v>
      </c>
      <c r="AC841" t="s">
        <v>34</v>
      </c>
      <c r="AD841" t="s">
        <v>34</v>
      </c>
      <c r="AE841" t="s">
        <v>83</v>
      </c>
      <c r="AF841" t="s">
        <v>36</v>
      </c>
      <c r="AG841" t="s">
        <v>34</v>
      </c>
      <c r="AH841" t="s">
        <v>34</v>
      </c>
    </row>
    <row r="842" spans="1:34" x14ac:dyDescent="0.2">
      <c r="A842" t="s">
        <v>832</v>
      </c>
      <c r="B842" t="s">
        <v>1138</v>
      </c>
      <c r="C842">
        <v>1</v>
      </c>
      <c r="D842">
        <v>101</v>
      </c>
      <c r="E842" t="s">
        <v>733</v>
      </c>
      <c r="F842" t="s">
        <v>34</v>
      </c>
      <c r="G842" t="s">
        <v>34</v>
      </c>
      <c r="H842" t="s">
        <v>34</v>
      </c>
      <c r="I842" t="s">
        <v>34</v>
      </c>
      <c r="J842" t="s">
        <v>34</v>
      </c>
      <c r="K842" t="s">
        <v>34</v>
      </c>
      <c r="L842" t="s">
        <v>34</v>
      </c>
      <c r="M842" t="s">
        <v>34</v>
      </c>
      <c r="N842" t="s">
        <v>34</v>
      </c>
      <c r="O842">
        <v>4</v>
      </c>
      <c r="P842" t="s">
        <v>34</v>
      </c>
      <c r="Q842">
        <v>18</v>
      </c>
      <c r="R842">
        <v>18</v>
      </c>
      <c r="S842" t="s">
        <v>34</v>
      </c>
      <c r="T842">
        <v>20</v>
      </c>
      <c r="U842" t="s">
        <v>34</v>
      </c>
      <c r="V842" t="s">
        <v>1015</v>
      </c>
      <c r="W842">
        <f>AVERAGE(22,25)</f>
        <v>23.5</v>
      </c>
      <c r="X842" t="s">
        <v>34</v>
      </c>
      <c r="Y842" t="s">
        <v>34</v>
      </c>
      <c r="Z842" t="s">
        <v>34</v>
      </c>
      <c r="AA842">
        <v>143</v>
      </c>
      <c r="AB842">
        <v>12</v>
      </c>
      <c r="AC842" t="s">
        <v>34</v>
      </c>
      <c r="AD842" t="s">
        <v>34</v>
      </c>
      <c r="AE842" t="s">
        <v>687</v>
      </c>
      <c r="AF842" t="s">
        <v>36</v>
      </c>
      <c r="AG842" t="s">
        <v>34</v>
      </c>
      <c r="AH842" t="s">
        <v>34</v>
      </c>
    </row>
    <row r="843" spans="1:34" x14ac:dyDescent="0.2">
      <c r="A843" t="s">
        <v>1056</v>
      </c>
      <c r="B843" t="s">
        <v>1139</v>
      </c>
      <c r="C843">
        <v>1</v>
      </c>
      <c r="D843">
        <v>143</v>
      </c>
      <c r="E843" t="s">
        <v>1057</v>
      </c>
      <c r="F843" t="s">
        <v>1058</v>
      </c>
      <c r="G843" t="s">
        <v>34</v>
      </c>
      <c r="H843" t="s">
        <v>34</v>
      </c>
      <c r="I843" t="s">
        <v>34</v>
      </c>
      <c r="J843" t="s">
        <v>34</v>
      </c>
      <c r="K843" t="s">
        <v>34</v>
      </c>
      <c r="L843" t="s">
        <v>34</v>
      </c>
      <c r="M843" t="s">
        <v>34</v>
      </c>
      <c r="N843" t="s">
        <v>34</v>
      </c>
      <c r="O843" t="s">
        <v>1136</v>
      </c>
      <c r="P843" t="s">
        <v>34</v>
      </c>
      <c r="Q843" t="s">
        <v>591</v>
      </c>
      <c r="R843" t="s">
        <v>34</v>
      </c>
      <c r="S843" t="s">
        <v>34</v>
      </c>
      <c r="T843">
        <v>15</v>
      </c>
      <c r="U843" t="s">
        <v>34</v>
      </c>
      <c r="V843" t="s">
        <v>1140</v>
      </c>
      <c r="W843" t="s">
        <v>34</v>
      </c>
      <c r="X843" t="s">
        <v>34</v>
      </c>
      <c r="Y843" t="s">
        <v>34</v>
      </c>
      <c r="Z843" t="s">
        <v>34</v>
      </c>
      <c r="AA843">
        <v>800</v>
      </c>
      <c r="AB843" t="s">
        <v>34</v>
      </c>
      <c r="AC843" t="s">
        <v>34</v>
      </c>
      <c r="AD843" t="s">
        <v>34</v>
      </c>
      <c r="AE843" t="s">
        <v>83</v>
      </c>
      <c r="AF843" t="s">
        <v>1060</v>
      </c>
      <c r="AG843" t="s">
        <v>34</v>
      </c>
      <c r="AH843" t="s">
        <v>34</v>
      </c>
    </row>
    <row r="844" spans="1:34" x14ac:dyDescent="0.2">
      <c r="A844" t="s">
        <v>1056</v>
      </c>
      <c r="B844" t="s">
        <v>1139</v>
      </c>
      <c r="C844">
        <v>1</v>
      </c>
      <c r="D844">
        <v>143</v>
      </c>
      <c r="E844" t="s">
        <v>1057</v>
      </c>
      <c r="F844" t="s">
        <v>1058</v>
      </c>
      <c r="G844" t="s">
        <v>34</v>
      </c>
      <c r="H844" t="s">
        <v>34</v>
      </c>
      <c r="I844" t="s">
        <v>34</v>
      </c>
      <c r="J844" t="s">
        <v>34</v>
      </c>
      <c r="K844" t="s">
        <v>34</v>
      </c>
      <c r="L844" t="s">
        <v>34</v>
      </c>
      <c r="M844" t="s">
        <v>34</v>
      </c>
      <c r="N844" t="s">
        <v>34</v>
      </c>
      <c r="O844" t="s">
        <v>1136</v>
      </c>
      <c r="P844" t="s">
        <v>34</v>
      </c>
      <c r="Q844" t="s">
        <v>591</v>
      </c>
      <c r="R844" t="s">
        <v>34</v>
      </c>
      <c r="S844" t="s">
        <v>34</v>
      </c>
      <c r="T844">
        <v>15</v>
      </c>
      <c r="U844" t="s">
        <v>34</v>
      </c>
      <c r="V844" t="s">
        <v>1141</v>
      </c>
      <c r="W844" t="s">
        <v>34</v>
      </c>
      <c r="X844" t="s">
        <v>34</v>
      </c>
      <c r="Y844" t="s">
        <v>34</v>
      </c>
      <c r="Z844" t="s">
        <v>34</v>
      </c>
      <c r="AA844">
        <v>800</v>
      </c>
      <c r="AB844" t="s">
        <v>34</v>
      </c>
      <c r="AC844" t="s">
        <v>34</v>
      </c>
      <c r="AD844" t="s">
        <v>34</v>
      </c>
      <c r="AE844" t="s">
        <v>83</v>
      </c>
      <c r="AF844" t="s">
        <v>1060</v>
      </c>
      <c r="AG844" t="s">
        <v>34</v>
      </c>
      <c r="AH844" t="s">
        <v>34</v>
      </c>
    </row>
    <row r="845" spans="1:34" x14ac:dyDescent="0.2">
      <c r="A845" t="s">
        <v>1056</v>
      </c>
      <c r="B845" t="s">
        <v>1139</v>
      </c>
      <c r="C845">
        <v>1</v>
      </c>
      <c r="D845">
        <v>143</v>
      </c>
      <c r="E845" t="s">
        <v>1057</v>
      </c>
      <c r="F845" t="s">
        <v>1058</v>
      </c>
      <c r="G845" t="s">
        <v>34</v>
      </c>
      <c r="H845" t="s">
        <v>34</v>
      </c>
      <c r="I845" t="s">
        <v>34</v>
      </c>
      <c r="J845" t="s">
        <v>34</v>
      </c>
      <c r="K845" t="s">
        <v>34</v>
      </c>
      <c r="L845" t="s">
        <v>34</v>
      </c>
      <c r="M845" t="s">
        <v>34</v>
      </c>
      <c r="N845" t="s">
        <v>34</v>
      </c>
      <c r="O845" t="s">
        <v>1136</v>
      </c>
      <c r="P845" t="s">
        <v>34</v>
      </c>
      <c r="Q845" t="s">
        <v>591</v>
      </c>
      <c r="R845" t="s">
        <v>34</v>
      </c>
      <c r="S845" t="s">
        <v>34</v>
      </c>
      <c r="T845">
        <v>15</v>
      </c>
      <c r="U845" t="s">
        <v>34</v>
      </c>
      <c r="V845" t="s">
        <v>1142</v>
      </c>
      <c r="W845" t="s">
        <v>34</v>
      </c>
      <c r="X845" t="s">
        <v>34</v>
      </c>
      <c r="Y845" t="s">
        <v>34</v>
      </c>
      <c r="Z845" t="s">
        <v>34</v>
      </c>
      <c r="AA845">
        <v>1000</v>
      </c>
      <c r="AB845" t="s">
        <v>34</v>
      </c>
      <c r="AC845" t="s">
        <v>34</v>
      </c>
      <c r="AD845" t="s">
        <v>34</v>
      </c>
      <c r="AE845" t="s">
        <v>83</v>
      </c>
      <c r="AF845" t="s">
        <v>1060</v>
      </c>
      <c r="AG845" t="s">
        <v>34</v>
      </c>
      <c r="AH845" t="s">
        <v>34</v>
      </c>
    </row>
    <row r="846" spans="1:34" x14ac:dyDescent="0.2">
      <c r="A846" t="s">
        <v>833</v>
      </c>
      <c r="B846" t="s">
        <v>835</v>
      </c>
      <c r="C846">
        <v>1</v>
      </c>
      <c r="D846" t="s">
        <v>34</v>
      </c>
      <c r="E846" t="s">
        <v>834</v>
      </c>
      <c r="F846" t="s">
        <v>469</v>
      </c>
      <c r="G846" t="s">
        <v>34</v>
      </c>
      <c r="H846" t="s">
        <v>34</v>
      </c>
      <c r="I846" t="s">
        <v>34</v>
      </c>
      <c r="J846" t="s">
        <v>34</v>
      </c>
      <c r="K846" t="s">
        <v>34</v>
      </c>
      <c r="L846" t="s">
        <v>34</v>
      </c>
      <c r="M846" t="s">
        <v>34</v>
      </c>
      <c r="N846" t="s">
        <v>34</v>
      </c>
      <c r="O846">
        <v>2</v>
      </c>
      <c r="P846" t="s">
        <v>34</v>
      </c>
      <c r="Q846">
        <v>18</v>
      </c>
      <c r="R846">
        <v>14</v>
      </c>
      <c r="S846" t="s">
        <v>34</v>
      </c>
      <c r="T846">
        <v>10</v>
      </c>
      <c r="U846" t="s">
        <v>34</v>
      </c>
      <c r="V846">
        <v>10</v>
      </c>
      <c r="W846" t="s">
        <v>34</v>
      </c>
      <c r="X846" t="s">
        <v>34</v>
      </c>
      <c r="Y846" t="s">
        <v>34</v>
      </c>
      <c r="Z846" t="s">
        <v>34</v>
      </c>
      <c r="AA846">
        <v>362</v>
      </c>
      <c r="AB846">
        <v>102</v>
      </c>
      <c r="AC846" t="s">
        <v>34</v>
      </c>
      <c r="AD846" t="s">
        <v>34</v>
      </c>
      <c r="AE846" t="s">
        <v>687</v>
      </c>
      <c r="AF846" t="s">
        <v>36</v>
      </c>
      <c r="AG846" t="s">
        <v>34</v>
      </c>
      <c r="AH846" t="s">
        <v>34</v>
      </c>
    </row>
    <row r="847" spans="1:34" x14ac:dyDescent="0.2">
      <c r="A847" t="s">
        <v>919</v>
      </c>
      <c r="B847" t="s">
        <v>1143</v>
      </c>
      <c r="C847">
        <v>1</v>
      </c>
      <c r="D847">
        <v>68</v>
      </c>
      <c r="E847" t="s">
        <v>908</v>
      </c>
      <c r="F847" t="s">
        <v>936</v>
      </c>
      <c r="G847" t="s">
        <v>34</v>
      </c>
      <c r="H847" t="s">
        <v>34</v>
      </c>
      <c r="I847" t="s">
        <v>34</v>
      </c>
      <c r="J847" t="s">
        <v>34</v>
      </c>
      <c r="K847" t="s">
        <v>34</v>
      </c>
      <c r="L847" t="s">
        <v>34</v>
      </c>
      <c r="M847" t="s">
        <v>937</v>
      </c>
      <c r="N847" t="s">
        <v>938</v>
      </c>
      <c r="O847">
        <v>1.2</v>
      </c>
      <c r="P847" t="s">
        <v>34</v>
      </c>
      <c r="Q847">
        <v>18</v>
      </c>
      <c r="R847">
        <v>15</v>
      </c>
      <c r="S847" t="s">
        <v>34</v>
      </c>
      <c r="T847">
        <v>17.75</v>
      </c>
      <c r="U847">
        <v>3.7</v>
      </c>
      <c r="V847">
        <v>8</v>
      </c>
      <c r="W847">
        <v>23</v>
      </c>
      <c r="X847">
        <v>0.5</v>
      </c>
      <c r="Y847">
        <v>26</v>
      </c>
      <c r="Z847" t="s">
        <v>34</v>
      </c>
      <c r="AA847">
        <v>811</v>
      </c>
      <c r="AB847">
        <v>336</v>
      </c>
      <c r="AC847" t="s">
        <v>34</v>
      </c>
      <c r="AD847" t="s">
        <v>34</v>
      </c>
      <c r="AE847" t="s">
        <v>83</v>
      </c>
      <c r="AF847" t="s">
        <v>36</v>
      </c>
      <c r="AG847" t="s">
        <v>34</v>
      </c>
      <c r="AH847" t="s">
        <v>34</v>
      </c>
    </row>
    <row r="848" spans="1:34" x14ac:dyDescent="0.2">
      <c r="A848" t="s">
        <v>349</v>
      </c>
      <c r="B848" t="s">
        <v>1144</v>
      </c>
      <c r="C848">
        <v>1</v>
      </c>
      <c r="D848">
        <v>160.24100000000001</v>
      </c>
      <c r="E848" t="s">
        <v>350</v>
      </c>
      <c r="F848" t="s">
        <v>34</v>
      </c>
      <c r="G848" t="s">
        <v>34</v>
      </c>
      <c r="H848" t="s">
        <v>34</v>
      </c>
      <c r="I848" t="s">
        <v>34</v>
      </c>
      <c r="J848" t="s">
        <v>34</v>
      </c>
      <c r="K848" t="s">
        <v>34</v>
      </c>
      <c r="L848" t="s">
        <v>34</v>
      </c>
      <c r="M848" t="s">
        <v>34</v>
      </c>
      <c r="N848" t="s">
        <v>34</v>
      </c>
      <c r="O848">
        <v>5</v>
      </c>
      <c r="P848" t="s">
        <v>34</v>
      </c>
      <c r="Q848" t="s">
        <v>34</v>
      </c>
      <c r="R848">
        <v>15</v>
      </c>
      <c r="S848" t="s">
        <v>34</v>
      </c>
      <c r="T848">
        <v>30</v>
      </c>
      <c r="U848" t="s">
        <v>34</v>
      </c>
      <c r="V848" t="s">
        <v>34</v>
      </c>
      <c r="W848">
        <v>25</v>
      </c>
      <c r="X848" t="s">
        <v>34</v>
      </c>
      <c r="Y848">
        <v>40</v>
      </c>
      <c r="Z848" t="s">
        <v>34</v>
      </c>
      <c r="AA848">
        <v>590</v>
      </c>
      <c r="AB848">
        <v>118</v>
      </c>
      <c r="AC848" t="s">
        <v>34</v>
      </c>
      <c r="AD848" t="s">
        <v>34</v>
      </c>
      <c r="AE848" t="s">
        <v>34</v>
      </c>
      <c r="AF848" t="s">
        <v>351</v>
      </c>
      <c r="AG848">
        <v>261.8</v>
      </c>
      <c r="AH848" t="s">
        <v>34</v>
      </c>
    </row>
    <row r="849" spans="1:34" x14ac:dyDescent="0.2">
      <c r="A849" t="s">
        <v>349</v>
      </c>
      <c r="B849" t="s">
        <v>1144</v>
      </c>
      <c r="C849">
        <v>1</v>
      </c>
      <c r="D849">
        <v>160.24100000000001</v>
      </c>
      <c r="E849" t="s">
        <v>350</v>
      </c>
      <c r="F849" t="s">
        <v>34</v>
      </c>
      <c r="G849" t="s">
        <v>34</v>
      </c>
      <c r="H849" t="s">
        <v>34</v>
      </c>
      <c r="I849" t="s">
        <v>34</v>
      </c>
      <c r="J849" t="s">
        <v>34</v>
      </c>
      <c r="K849" t="s">
        <v>34</v>
      </c>
      <c r="L849" t="s">
        <v>34</v>
      </c>
      <c r="M849" t="s">
        <v>34</v>
      </c>
      <c r="N849" t="s">
        <v>34</v>
      </c>
      <c r="O849">
        <v>1</v>
      </c>
      <c r="P849" t="s">
        <v>34</v>
      </c>
      <c r="Q849" t="s">
        <v>34</v>
      </c>
      <c r="R849">
        <v>15</v>
      </c>
      <c r="S849" t="s">
        <v>34</v>
      </c>
      <c r="T849">
        <v>30</v>
      </c>
      <c r="U849" t="s">
        <v>34</v>
      </c>
      <c r="V849" t="s">
        <v>34</v>
      </c>
      <c r="W849">
        <v>25</v>
      </c>
      <c r="X849" t="s">
        <v>34</v>
      </c>
      <c r="Y849">
        <v>40</v>
      </c>
      <c r="Z849" t="s">
        <v>34</v>
      </c>
      <c r="AA849">
        <v>413</v>
      </c>
      <c r="AB849">
        <v>82</v>
      </c>
      <c r="AC849" t="s">
        <v>34</v>
      </c>
      <c r="AD849" t="s">
        <v>34</v>
      </c>
      <c r="AE849" t="s">
        <v>34</v>
      </c>
      <c r="AF849" t="s">
        <v>351</v>
      </c>
      <c r="AG849">
        <v>261.8</v>
      </c>
      <c r="AH849" t="s">
        <v>34</v>
      </c>
    </row>
    <row r="850" spans="1:34" x14ac:dyDescent="0.2">
      <c r="A850" t="s">
        <v>349</v>
      </c>
      <c r="B850" t="s">
        <v>1144</v>
      </c>
      <c r="C850">
        <v>1</v>
      </c>
      <c r="D850">
        <v>160.24100000000001</v>
      </c>
      <c r="E850" t="s">
        <v>350</v>
      </c>
      <c r="F850" t="s">
        <v>34</v>
      </c>
      <c r="G850" t="s">
        <v>34</v>
      </c>
      <c r="H850" t="s">
        <v>34</v>
      </c>
      <c r="I850" t="s">
        <v>34</v>
      </c>
      <c r="J850" t="s">
        <v>34</v>
      </c>
      <c r="K850" t="s">
        <v>34</v>
      </c>
      <c r="L850" t="s">
        <v>34</v>
      </c>
      <c r="M850" t="s">
        <v>34</v>
      </c>
      <c r="N850" t="s">
        <v>34</v>
      </c>
      <c r="O850">
        <v>5</v>
      </c>
      <c r="P850" t="s">
        <v>34</v>
      </c>
      <c r="Q850" t="s">
        <v>34</v>
      </c>
      <c r="R850">
        <v>15</v>
      </c>
      <c r="S850" t="s">
        <v>34</v>
      </c>
      <c r="T850">
        <v>22</v>
      </c>
      <c r="U850" t="s">
        <v>34</v>
      </c>
      <c r="V850" t="s">
        <v>34</v>
      </c>
      <c r="W850">
        <v>25</v>
      </c>
      <c r="X850" t="s">
        <v>34</v>
      </c>
      <c r="Y850">
        <v>40</v>
      </c>
      <c r="Z850" t="s">
        <v>34</v>
      </c>
      <c r="AA850">
        <v>511</v>
      </c>
      <c r="AB850">
        <v>102</v>
      </c>
      <c r="AC850" t="s">
        <v>34</v>
      </c>
      <c r="AD850" t="s">
        <v>34</v>
      </c>
      <c r="AE850" t="s">
        <v>34</v>
      </c>
      <c r="AF850" t="s">
        <v>351</v>
      </c>
      <c r="AG850">
        <v>261.8</v>
      </c>
      <c r="AH850" t="s">
        <v>34</v>
      </c>
    </row>
    <row r="851" spans="1:34" x14ac:dyDescent="0.2">
      <c r="A851" t="s">
        <v>349</v>
      </c>
      <c r="B851" t="s">
        <v>1144</v>
      </c>
      <c r="C851">
        <v>1</v>
      </c>
      <c r="D851">
        <v>160.24100000000001</v>
      </c>
      <c r="E851" t="s">
        <v>350</v>
      </c>
      <c r="F851" t="s">
        <v>34</v>
      </c>
      <c r="G851" t="s">
        <v>34</v>
      </c>
      <c r="H851" t="s">
        <v>34</v>
      </c>
      <c r="I851" t="s">
        <v>34</v>
      </c>
      <c r="J851" t="s">
        <v>34</v>
      </c>
      <c r="K851" t="s">
        <v>34</v>
      </c>
      <c r="L851" t="s">
        <v>34</v>
      </c>
      <c r="M851" t="s">
        <v>34</v>
      </c>
      <c r="N851" t="s">
        <v>34</v>
      </c>
      <c r="O851">
        <v>5</v>
      </c>
      <c r="P851" t="s">
        <v>34</v>
      </c>
      <c r="Q851" t="s">
        <v>34</v>
      </c>
      <c r="R851">
        <v>15</v>
      </c>
      <c r="S851" t="s">
        <v>34</v>
      </c>
      <c r="T851">
        <v>30</v>
      </c>
      <c r="U851" t="s">
        <v>34</v>
      </c>
      <c r="V851" t="s">
        <v>34</v>
      </c>
      <c r="W851">
        <v>25</v>
      </c>
      <c r="X851" t="s">
        <v>34</v>
      </c>
      <c r="Y851">
        <v>40</v>
      </c>
      <c r="Z851" t="s">
        <v>34</v>
      </c>
      <c r="AA851">
        <v>492</v>
      </c>
      <c r="AB851">
        <v>98</v>
      </c>
      <c r="AC851" t="s">
        <v>34</v>
      </c>
      <c r="AD851" t="s">
        <v>34</v>
      </c>
      <c r="AE851" t="s">
        <v>34</v>
      </c>
      <c r="AF851" t="s">
        <v>351</v>
      </c>
      <c r="AG851">
        <v>104.72</v>
      </c>
      <c r="AH851" t="s">
        <v>34</v>
      </c>
    </row>
    <row r="852" spans="1:34" x14ac:dyDescent="0.2">
      <c r="A852" t="s">
        <v>349</v>
      </c>
      <c r="B852" t="s">
        <v>1144</v>
      </c>
      <c r="C852">
        <v>1</v>
      </c>
      <c r="D852">
        <v>160.24100000000001</v>
      </c>
      <c r="E852" t="s">
        <v>350</v>
      </c>
      <c r="F852" t="s">
        <v>34</v>
      </c>
      <c r="G852" t="s">
        <v>34</v>
      </c>
      <c r="H852" t="s">
        <v>34</v>
      </c>
      <c r="I852" t="s">
        <v>34</v>
      </c>
      <c r="J852" t="s">
        <v>34</v>
      </c>
      <c r="K852" t="s">
        <v>34</v>
      </c>
      <c r="L852" t="s">
        <v>34</v>
      </c>
      <c r="M852" t="s">
        <v>34</v>
      </c>
      <c r="N852" t="s">
        <v>34</v>
      </c>
      <c r="O852">
        <v>1</v>
      </c>
      <c r="P852" t="s">
        <v>34</v>
      </c>
      <c r="Q852" t="s">
        <v>34</v>
      </c>
      <c r="R852">
        <v>15</v>
      </c>
      <c r="S852" t="s">
        <v>34</v>
      </c>
      <c r="T852">
        <v>22</v>
      </c>
      <c r="U852" t="s">
        <v>34</v>
      </c>
      <c r="V852" t="s">
        <v>34</v>
      </c>
      <c r="W852">
        <v>25</v>
      </c>
      <c r="X852" t="s">
        <v>34</v>
      </c>
      <c r="Y852">
        <v>40</v>
      </c>
      <c r="Z852" t="s">
        <v>34</v>
      </c>
      <c r="AA852">
        <v>374</v>
      </c>
      <c r="AB852">
        <v>74</v>
      </c>
      <c r="AC852" t="s">
        <v>34</v>
      </c>
      <c r="AD852" t="s">
        <v>34</v>
      </c>
      <c r="AE852" t="s">
        <v>34</v>
      </c>
      <c r="AF852" t="s">
        <v>351</v>
      </c>
      <c r="AG852">
        <v>261.8</v>
      </c>
      <c r="AH852" t="s">
        <v>34</v>
      </c>
    </row>
    <row r="853" spans="1:34" x14ac:dyDescent="0.2">
      <c r="A853" t="s">
        <v>349</v>
      </c>
      <c r="B853" t="s">
        <v>1144</v>
      </c>
      <c r="C853">
        <v>1</v>
      </c>
      <c r="D853">
        <v>160.24100000000001</v>
      </c>
      <c r="E853" t="s">
        <v>350</v>
      </c>
      <c r="F853" t="s">
        <v>34</v>
      </c>
      <c r="G853" t="s">
        <v>34</v>
      </c>
      <c r="H853" t="s">
        <v>34</v>
      </c>
      <c r="I853" t="s">
        <v>34</v>
      </c>
      <c r="J853" t="s">
        <v>34</v>
      </c>
      <c r="K853" t="s">
        <v>34</v>
      </c>
      <c r="L853" t="s">
        <v>34</v>
      </c>
      <c r="M853" t="s">
        <v>34</v>
      </c>
      <c r="N853" t="s">
        <v>34</v>
      </c>
      <c r="O853">
        <v>1</v>
      </c>
      <c r="P853" t="s">
        <v>34</v>
      </c>
      <c r="Q853" t="s">
        <v>34</v>
      </c>
      <c r="R853">
        <v>15</v>
      </c>
      <c r="S853" t="s">
        <v>34</v>
      </c>
      <c r="T853">
        <v>30</v>
      </c>
      <c r="U853" t="s">
        <v>34</v>
      </c>
      <c r="V853" t="s">
        <v>34</v>
      </c>
      <c r="W853">
        <v>25</v>
      </c>
      <c r="X853" t="s">
        <v>34</v>
      </c>
      <c r="Y853">
        <v>40</v>
      </c>
      <c r="Z853" t="s">
        <v>34</v>
      </c>
      <c r="AA853">
        <v>315</v>
      </c>
      <c r="AB853">
        <v>63</v>
      </c>
      <c r="AC853" t="s">
        <v>34</v>
      </c>
      <c r="AD853" t="s">
        <v>34</v>
      </c>
      <c r="AE853" t="s">
        <v>34</v>
      </c>
      <c r="AF853" t="s">
        <v>351</v>
      </c>
      <c r="AG853">
        <v>104.72</v>
      </c>
      <c r="AH853" t="s">
        <v>34</v>
      </c>
    </row>
    <row r="854" spans="1:34" x14ac:dyDescent="0.2">
      <c r="A854" t="s">
        <v>349</v>
      </c>
      <c r="B854" t="s">
        <v>1144</v>
      </c>
      <c r="C854">
        <v>1</v>
      </c>
      <c r="D854">
        <v>160.24100000000001</v>
      </c>
      <c r="E854" t="s">
        <v>350</v>
      </c>
      <c r="F854" t="s">
        <v>34</v>
      </c>
      <c r="G854" t="s">
        <v>34</v>
      </c>
      <c r="H854" t="s">
        <v>34</v>
      </c>
      <c r="I854" t="s">
        <v>34</v>
      </c>
      <c r="J854" t="s">
        <v>34</v>
      </c>
      <c r="K854" t="s">
        <v>34</v>
      </c>
      <c r="L854" t="s">
        <v>34</v>
      </c>
      <c r="M854" t="s">
        <v>34</v>
      </c>
      <c r="N854" t="s">
        <v>34</v>
      </c>
      <c r="O854">
        <v>5</v>
      </c>
      <c r="P854" t="s">
        <v>34</v>
      </c>
      <c r="Q854" t="s">
        <v>34</v>
      </c>
      <c r="R854">
        <v>15</v>
      </c>
      <c r="S854" t="s">
        <v>34</v>
      </c>
      <c r="T854">
        <v>22</v>
      </c>
      <c r="U854" t="s">
        <v>34</v>
      </c>
      <c r="V854" t="s">
        <v>34</v>
      </c>
      <c r="W854">
        <v>25</v>
      </c>
      <c r="X854" t="s">
        <v>34</v>
      </c>
      <c r="Y854">
        <v>40</v>
      </c>
      <c r="Z854" t="s">
        <v>34</v>
      </c>
      <c r="AA854">
        <v>374</v>
      </c>
      <c r="AB854">
        <v>78</v>
      </c>
      <c r="AC854" t="s">
        <v>34</v>
      </c>
      <c r="AD854" t="s">
        <v>34</v>
      </c>
      <c r="AE854" t="s">
        <v>34</v>
      </c>
      <c r="AF854" t="s">
        <v>351</v>
      </c>
      <c r="AG854">
        <v>104.72</v>
      </c>
      <c r="AH854" t="s">
        <v>34</v>
      </c>
    </row>
    <row r="855" spans="1:34" x14ac:dyDescent="0.2">
      <c r="A855" t="s">
        <v>349</v>
      </c>
      <c r="B855" t="s">
        <v>1144</v>
      </c>
      <c r="C855">
        <v>1</v>
      </c>
      <c r="D855">
        <v>160.24100000000001</v>
      </c>
      <c r="E855" t="s">
        <v>350</v>
      </c>
      <c r="F855" t="s">
        <v>34</v>
      </c>
      <c r="G855" t="s">
        <v>34</v>
      </c>
      <c r="H855" t="s">
        <v>34</v>
      </c>
      <c r="I855" t="s">
        <v>34</v>
      </c>
      <c r="J855" t="s">
        <v>34</v>
      </c>
      <c r="K855" t="s">
        <v>34</v>
      </c>
      <c r="L855" t="s">
        <v>34</v>
      </c>
      <c r="M855" t="s">
        <v>34</v>
      </c>
      <c r="N855" t="s">
        <v>34</v>
      </c>
      <c r="O855">
        <v>1</v>
      </c>
      <c r="P855" t="s">
        <v>34</v>
      </c>
      <c r="Q855" t="s">
        <v>34</v>
      </c>
      <c r="R855">
        <v>15</v>
      </c>
      <c r="S855" t="s">
        <v>34</v>
      </c>
      <c r="T855">
        <v>22</v>
      </c>
      <c r="U855" t="s">
        <v>34</v>
      </c>
      <c r="V855" t="s">
        <v>34</v>
      </c>
      <c r="W855">
        <v>25</v>
      </c>
      <c r="X855" t="s">
        <v>34</v>
      </c>
      <c r="Y855">
        <v>40</v>
      </c>
      <c r="Z855" t="s">
        <v>34</v>
      </c>
      <c r="AA855">
        <v>433</v>
      </c>
      <c r="AB855">
        <v>86</v>
      </c>
      <c r="AC855" t="s">
        <v>34</v>
      </c>
      <c r="AD855" t="s">
        <v>34</v>
      </c>
      <c r="AE855" t="s">
        <v>34</v>
      </c>
      <c r="AF855" t="s">
        <v>351</v>
      </c>
      <c r="AG855">
        <v>104.72</v>
      </c>
      <c r="AH855" t="s">
        <v>34</v>
      </c>
    </row>
    <row r="856" spans="1:34" x14ac:dyDescent="0.2">
      <c r="A856" t="s">
        <v>349</v>
      </c>
      <c r="B856" t="s">
        <v>1144</v>
      </c>
      <c r="C856">
        <v>1</v>
      </c>
      <c r="D856">
        <v>160.24100000000001</v>
      </c>
      <c r="E856" t="s">
        <v>350</v>
      </c>
      <c r="F856" t="s">
        <v>34</v>
      </c>
      <c r="G856" t="s">
        <v>34</v>
      </c>
      <c r="H856" t="s">
        <v>34</v>
      </c>
      <c r="I856" t="s">
        <v>34</v>
      </c>
      <c r="J856" t="s">
        <v>34</v>
      </c>
      <c r="K856" t="s">
        <v>34</v>
      </c>
      <c r="L856" t="s">
        <v>34</v>
      </c>
      <c r="M856" t="s">
        <v>34</v>
      </c>
      <c r="N856" t="s">
        <v>34</v>
      </c>
      <c r="O856">
        <v>3</v>
      </c>
      <c r="P856" t="s">
        <v>34</v>
      </c>
      <c r="Q856" t="s">
        <v>34</v>
      </c>
      <c r="R856">
        <v>15</v>
      </c>
      <c r="S856" t="s">
        <v>34</v>
      </c>
      <c r="T856">
        <v>26</v>
      </c>
      <c r="U856" t="s">
        <v>34</v>
      </c>
      <c r="V856" t="s">
        <v>34</v>
      </c>
      <c r="W856">
        <v>25</v>
      </c>
      <c r="X856" t="s">
        <v>34</v>
      </c>
      <c r="Y856">
        <v>40</v>
      </c>
      <c r="Z856" t="s">
        <v>34</v>
      </c>
      <c r="AA856">
        <v>492</v>
      </c>
      <c r="AB856">
        <v>98</v>
      </c>
      <c r="AC856" t="s">
        <v>34</v>
      </c>
      <c r="AD856" t="s">
        <v>34</v>
      </c>
      <c r="AE856" t="s">
        <v>34</v>
      </c>
      <c r="AF856" t="s">
        <v>351</v>
      </c>
      <c r="AG856">
        <v>183.26</v>
      </c>
      <c r="AH856" t="s">
        <v>34</v>
      </c>
    </row>
    <row r="857" spans="1:34" x14ac:dyDescent="0.2">
      <c r="A857" t="s">
        <v>478</v>
      </c>
      <c r="B857" t="s">
        <v>479</v>
      </c>
      <c r="C857">
        <v>1</v>
      </c>
      <c r="D857" t="s">
        <v>34</v>
      </c>
      <c r="E857" t="s">
        <v>480</v>
      </c>
      <c r="F857" t="s">
        <v>481</v>
      </c>
      <c r="G857" t="s">
        <v>34</v>
      </c>
      <c r="H857" t="s">
        <v>34</v>
      </c>
      <c r="I857" t="s">
        <v>482</v>
      </c>
      <c r="J857" t="s">
        <v>34</v>
      </c>
      <c r="K857" t="s">
        <v>34</v>
      </c>
      <c r="L857" t="s">
        <v>34</v>
      </c>
      <c r="M857" t="s">
        <v>483</v>
      </c>
      <c r="N857" t="s">
        <v>34</v>
      </c>
      <c r="O857">
        <v>0.5</v>
      </c>
      <c r="P857" t="s">
        <v>34</v>
      </c>
      <c r="Q857">
        <v>18</v>
      </c>
      <c r="R857">
        <v>15</v>
      </c>
      <c r="S857" t="s">
        <v>34</v>
      </c>
      <c r="T857">
        <v>30</v>
      </c>
      <c r="U857" t="s">
        <v>34</v>
      </c>
      <c r="V857" t="s">
        <v>460</v>
      </c>
      <c r="W857">
        <v>25</v>
      </c>
      <c r="X857">
        <v>3</v>
      </c>
      <c r="Y857">
        <v>30</v>
      </c>
      <c r="Z857">
        <v>4</v>
      </c>
      <c r="AA857">
        <v>780</v>
      </c>
      <c r="AB857">
        <v>100</v>
      </c>
      <c r="AC857" t="s">
        <v>34</v>
      </c>
      <c r="AD857" t="s">
        <v>484</v>
      </c>
      <c r="AE857" t="s">
        <v>485</v>
      </c>
      <c r="AF857" t="s">
        <v>36</v>
      </c>
      <c r="AG857" t="s">
        <v>34</v>
      </c>
      <c r="AH857" t="s">
        <v>34</v>
      </c>
    </row>
    <row r="858" spans="1:34" x14ac:dyDescent="0.2">
      <c r="A858" t="s">
        <v>478</v>
      </c>
      <c r="B858" t="s">
        <v>479</v>
      </c>
      <c r="C858">
        <v>1</v>
      </c>
      <c r="D858" t="s">
        <v>34</v>
      </c>
      <c r="E858" t="s">
        <v>480</v>
      </c>
      <c r="F858" t="s">
        <v>481</v>
      </c>
      <c r="G858" t="s">
        <v>34</v>
      </c>
      <c r="H858" t="s">
        <v>34</v>
      </c>
      <c r="I858" t="s">
        <v>482</v>
      </c>
      <c r="J858" t="s">
        <v>34</v>
      </c>
      <c r="K858" t="s">
        <v>34</v>
      </c>
      <c r="L858" t="s">
        <v>34</v>
      </c>
      <c r="M858" t="s">
        <v>483</v>
      </c>
      <c r="N858" t="s">
        <v>34</v>
      </c>
      <c r="O858">
        <v>0.5</v>
      </c>
      <c r="P858" t="s">
        <v>34</v>
      </c>
      <c r="Q858">
        <v>18</v>
      </c>
      <c r="R858">
        <v>15</v>
      </c>
      <c r="S858" t="s">
        <v>34</v>
      </c>
      <c r="T858">
        <v>30</v>
      </c>
      <c r="U858" t="s">
        <v>34</v>
      </c>
      <c r="V858" t="s">
        <v>460</v>
      </c>
      <c r="W858">
        <v>25</v>
      </c>
      <c r="X858">
        <v>3</v>
      </c>
      <c r="Y858">
        <v>30</v>
      </c>
      <c r="Z858">
        <v>4</v>
      </c>
      <c r="AA858">
        <v>760</v>
      </c>
      <c r="AB858">
        <v>160</v>
      </c>
      <c r="AC858" t="s">
        <v>34</v>
      </c>
      <c r="AD858" t="s">
        <v>486</v>
      </c>
      <c r="AE858" t="s">
        <v>485</v>
      </c>
      <c r="AF858" t="s">
        <v>36</v>
      </c>
      <c r="AG858" t="s">
        <v>34</v>
      </c>
      <c r="AH858" t="s">
        <v>34</v>
      </c>
    </row>
    <row r="859" spans="1:34" x14ac:dyDescent="0.2">
      <c r="A859" t="s">
        <v>478</v>
      </c>
      <c r="B859" t="s">
        <v>479</v>
      </c>
      <c r="C859">
        <v>1</v>
      </c>
      <c r="D859" t="s">
        <v>34</v>
      </c>
      <c r="E859" t="s">
        <v>480</v>
      </c>
      <c r="F859" t="s">
        <v>481</v>
      </c>
      <c r="G859" t="s">
        <v>34</v>
      </c>
      <c r="H859" t="s">
        <v>34</v>
      </c>
      <c r="I859" t="s">
        <v>482</v>
      </c>
      <c r="J859" t="s">
        <v>34</v>
      </c>
      <c r="K859" t="s">
        <v>34</v>
      </c>
      <c r="L859" t="s">
        <v>34</v>
      </c>
      <c r="M859" t="s">
        <v>483</v>
      </c>
      <c r="N859" t="s">
        <v>34</v>
      </c>
      <c r="O859">
        <v>0.5</v>
      </c>
      <c r="P859" t="s">
        <v>34</v>
      </c>
      <c r="Q859">
        <v>25</v>
      </c>
      <c r="R859">
        <v>15</v>
      </c>
      <c r="S859" t="s">
        <v>34</v>
      </c>
      <c r="T859">
        <v>30</v>
      </c>
      <c r="U859" t="s">
        <v>34</v>
      </c>
      <c r="V859" t="s">
        <v>460</v>
      </c>
      <c r="W859">
        <v>25</v>
      </c>
      <c r="X859">
        <v>3</v>
      </c>
      <c r="Y859">
        <v>30</v>
      </c>
      <c r="Z859">
        <v>4</v>
      </c>
      <c r="AA859">
        <v>380</v>
      </c>
      <c r="AB859">
        <v>90</v>
      </c>
      <c r="AC859" t="s">
        <v>34</v>
      </c>
      <c r="AD859" t="s">
        <v>487</v>
      </c>
      <c r="AE859" t="s">
        <v>485</v>
      </c>
      <c r="AF859" t="s">
        <v>36</v>
      </c>
      <c r="AG859" t="s">
        <v>34</v>
      </c>
      <c r="AH859" t="s">
        <v>34</v>
      </c>
    </row>
    <row r="860" spans="1:34" x14ac:dyDescent="0.2">
      <c r="A860" t="s">
        <v>478</v>
      </c>
      <c r="B860" t="s">
        <v>479</v>
      </c>
      <c r="C860">
        <v>1</v>
      </c>
      <c r="D860" t="s">
        <v>34</v>
      </c>
      <c r="E860" t="s">
        <v>480</v>
      </c>
      <c r="F860" t="s">
        <v>481</v>
      </c>
      <c r="G860" t="s">
        <v>34</v>
      </c>
      <c r="H860" t="s">
        <v>34</v>
      </c>
      <c r="I860" t="s">
        <v>482</v>
      </c>
      <c r="J860" t="s">
        <v>34</v>
      </c>
      <c r="K860" t="s">
        <v>34</v>
      </c>
      <c r="L860" t="s">
        <v>34</v>
      </c>
      <c r="M860" t="s">
        <v>483</v>
      </c>
      <c r="N860" t="s">
        <v>34</v>
      </c>
      <c r="O860">
        <v>0.5</v>
      </c>
      <c r="P860" t="s">
        <v>34</v>
      </c>
      <c r="Q860">
        <v>25</v>
      </c>
      <c r="R860">
        <v>15</v>
      </c>
      <c r="S860" t="s">
        <v>34</v>
      </c>
      <c r="T860">
        <v>30</v>
      </c>
      <c r="U860" t="s">
        <v>34</v>
      </c>
      <c r="V860" t="s">
        <v>460</v>
      </c>
      <c r="W860">
        <v>25</v>
      </c>
      <c r="X860">
        <v>3</v>
      </c>
      <c r="Y860">
        <v>30</v>
      </c>
      <c r="Z860">
        <v>4</v>
      </c>
      <c r="AA860">
        <v>613</v>
      </c>
      <c r="AB860">
        <v>150</v>
      </c>
      <c r="AC860" t="s">
        <v>34</v>
      </c>
      <c r="AD860" t="s">
        <v>488</v>
      </c>
      <c r="AE860" t="s">
        <v>485</v>
      </c>
      <c r="AF860" t="s">
        <v>36</v>
      </c>
      <c r="AG860" t="s">
        <v>34</v>
      </c>
      <c r="AH860" t="s">
        <v>34</v>
      </c>
    </row>
    <row r="861" spans="1:34" x14ac:dyDescent="0.2">
      <c r="A861" t="s">
        <v>478</v>
      </c>
      <c r="B861" t="s">
        <v>479</v>
      </c>
      <c r="C861">
        <v>1</v>
      </c>
      <c r="D861" t="s">
        <v>34</v>
      </c>
      <c r="E861" t="s">
        <v>480</v>
      </c>
      <c r="F861" t="s">
        <v>481</v>
      </c>
      <c r="G861" t="s">
        <v>34</v>
      </c>
      <c r="H861" t="s">
        <v>34</v>
      </c>
      <c r="I861" t="s">
        <v>489</v>
      </c>
      <c r="J861" t="s">
        <v>34</v>
      </c>
      <c r="K861" t="s">
        <v>34</v>
      </c>
      <c r="L861" t="s">
        <v>34</v>
      </c>
      <c r="M861" t="s">
        <v>490</v>
      </c>
      <c r="N861" t="s">
        <v>34</v>
      </c>
      <c r="O861">
        <v>0.5</v>
      </c>
      <c r="P861" t="s">
        <v>34</v>
      </c>
      <c r="Q861">
        <v>21.5</v>
      </c>
      <c r="R861">
        <v>15</v>
      </c>
      <c r="S861" t="s">
        <v>34</v>
      </c>
      <c r="T861">
        <v>30</v>
      </c>
      <c r="U861" t="s">
        <v>34</v>
      </c>
      <c r="V861" t="s">
        <v>462</v>
      </c>
      <c r="W861">
        <v>25</v>
      </c>
      <c r="X861">
        <v>3</v>
      </c>
      <c r="Y861">
        <v>30</v>
      </c>
      <c r="Z861">
        <v>4</v>
      </c>
      <c r="AA861">
        <v>900</v>
      </c>
      <c r="AB861">
        <v>50</v>
      </c>
      <c r="AC861" t="s">
        <v>34</v>
      </c>
      <c r="AD861" t="s">
        <v>491</v>
      </c>
      <c r="AE861" t="s">
        <v>485</v>
      </c>
      <c r="AF861" t="s">
        <v>36</v>
      </c>
      <c r="AG861" t="s">
        <v>34</v>
      </c>
      <c r="AH861" t="s">
        <v>34</v>
      </c>
    </row>
    <row r="862" spans="1:34" x14ac:dyDescent="0.2">
      <c r="A862" t="s">
        <v>478</v>
      </c>
      <c r="B862" t="s">
        <v>479</v>
      </c>
      <c r="C862">
        <v>1</v>
      </c>
      <c r="D862" t="s">
        <v>34</v>
      </c>
      <c r="E862" t="s">
        <v>480</v>
      </c>
      <c r="F862" t="s">
        <v>481</v>
      </c>
      <c r="G862" t="s">
        <v>34</v>
      </c>
      <c r="H862" t="s">
        <v>34</v>
      </c>
      <c r="I862" t="s">
        <v>492</v>
      </c>
      <c r="J862" t="s">
        <v>34</v>
      </c>
      <c r="K862" t="s">
        <v>34</v>
      </c>
      <c r="L862" t="s">
        <v>34</v>
      </c>
      <c r="M862" t="s">
        <v>493</v>
      </c>
      <c r="N862" t="s">
        <v>34</v>
      </c>
      <c r="O862">
        <v>0.5</v>
      </c>
      <c r="P862" t="s">
        <v>34</v>
      </c>
      <c r="Q862">
        <v>18</v>
      </c>
      <c r="R862">
        <v>15</v>
      </c>
      <c r="S862" t="s">
        <v>34</v>
      </c>
      <c r="T862">
        <v>30</v>
      </c>
      <c r="U862" t="s">
        <v>34</v>
      </c>
      <c r="V862" t="s">
        <v>403</v>
      </c>
      <c r="W862">
        <v>25</v>
      </c>
      <c r="X862">
        <v>3</v>
      </c>
      <c r="Y862">
        <v>30</v>
      </c>
      <c r="Z862">
        <v>4</v>
      </c>
      <c r="AA862">
        <v>2470</v>
      </c>
      <c r="AB862">
        <v>110</v>
      </c>
      <c r="AC862" t="s">
        <v>34</v>
      </c>
      <c r="AD862" t="s">
        <v>494</v>
      </c>
      <c r="AE862" t="s">
        <v>495</v>
      </c>
      <c r="AF862" t="s">
        <v>36</v>
      </c>
      <c r="AG862" t="s">
        <v>34</v>
      </c>
      <c r="AH862" t="s">
        <v>34</v>
      </c>
    </row>
    <row r="863" spans="1:34" x14ac:dyDescent="0.2">
      <c r="A863" t="s">
        <v>478</v>
      </c>
      <c r="B863" t="s">
        <v>479</v>
      </c>
      <c r="C863">
        <v>1</v>
      </c>
      <c r="D863" t="s">
        <v>34</v>
      </c>
      <c r="E863" t="s">
        <v>480</v>
      </c>
      <c r="F863" t="s">
        <v>481</v>
      </c>
      <c r="G863" t="s">
        <v>34</v>
      </c>
      <c r="H863" t="s">
        <v>34</v>
      </c>
      <c r="I863" t="s">
        <v>492</v>
      </c>
      <c r="J863" t="s">
        <v>34</v>
      </c>
      <c r="K863" t="s">
        <v>34</v>
      </c>
      <c r="L863" t="s">
        <v>34</v>
      </c>
      <c r="M863" t="s">
        <v>493</v>
      </c>
      <c r="N863" t="s">
        <v>34</v>
      </c>
      <c r="O863">
        <v>0.5</v>
      </c>
      <c r="P863" t="s">
        <v>34</v>
      </c>
      <c r="Q863">
        <v>18</v>
      </c>
      <c r="R863">
        <v>15</v>
      </c>
      <c r="S863" t="s">
        <v>34</v>
      </c>
      <c r="T863">
        <v>30</v>
      </c>
      <c r="U863" t="s">
        <v>34</v>
      </c>
      <c r="V863" t="s">
        <v>403</v>
      </c>
      <c r="W863">
        <v>25</v>
      </c>
      <c r="X863">
        <v>3</v>
      </c>
      <c r="Y863">
        <v>30</v>
      </c>
      <c r="Z863">
        <v>4</v>
      </c>
      <c r="AA863">
        <v>2510</v>
      </c>
      <c r="AB863">
        <v>260</v>
      </c>
      <c r="AC863" t="s">
        <v>34</v>
      </c>
      <c r="AD863" t="s">
        <v>496</v>
      </c>
      <c r="AE863" t="s">
        <v>495</v>
      </c>
      <c r="AF863" t="s">
        <v>36</v>
      </c>
      <c r="AG863" t="s">
        <v>34</v>
      </c>
      <c r="AH863" t="s">
        <v>34</v>
      </c>
    </row>
    <row r="864" spans="1:34" x14ac:dyDescent="0.2">
      <c r="A864" t="s">
        <v>478</v>
      </c>
      <c r="B864" t="s">
        <v>479</v>
      </c>
      <c r="C864">
        <v>1</v>
      </c>
      <c r="D864" t="s">
        <v>34</v>
      </c>
      <c r="E864" t="s">
        <v>480</v>
      </c>
      <c r="F864" t="s">
        <v>481</v>
      </c>
      <c r="G864" t="s">
        <v>34</v>
      </c>
      <c r="H864" t="s">
        <v>34</v>
      </c>
      <c r="I864" t="s">
        <v>492</v>
      </c>
      <c r="J864" t="s">
        <v>34</v>
      </c>
      <c r="K864" t="s">
        <v>34</v>
      </c>
      <c r="L864" t="s">
        <v>34</v>
      </c>
      <c r="M864" t="s">
        <v>493</v>
      </c>
      <c r="N864" t="s">
        <v>34</v>
      </c>
      <c r="O864">
        <v>0.5</v>
      </c>
      <c r="P864" t="s">
        <v>34</v>
      </c>
      <c r="Q864">
        <v>25</v>
      </c>
      <c r="R864">
        <v>15</v>
      </c>
      <c r="S864" t="s">
        <v>34</v>
      </c>
      <c r="T864">
        <v>30</v>
      </c>
      <c r="U864" t="s">
        <v>34</v>
      </c>
      <c r="V864" t="s">
        <v>403</v>
      </c>
      <c r="W864">
        <v>25</v>
      </c>
      <c r="X864">
        <v>3</v>
      </c>
      <c r="Y864">
        <v>30</v>
      </c>
      <c r="Z864">
        <v>4</v>
      </c>
      <c r="AA864">
        <v>1700</v>
      </c>
      <c r="AB864">
        <v>120</v>
      </c>
      <c r="AC864" t="s">
        <v>34</v>
      </c>
      <c r="AD864" t="s">
        <v>497</v>
      </c>
      <c r="AE864" t="s">
        <v>495</v>
      </c>
      <c r="AF864" t="s">
        <v>36</v>
      </c>
      <c r="AG864" t="s">
        <v>34</v>
      </c>
      <c r="AH864" t="s">
        <v>34</v>
      </c>
    </row>
    <row r="865" spans="1:34" x14ac:dyDescent="0.2">
      <c r="A865" t="s">
        <v>478</v>
      </c>
      <c r="B865" t="s">
        <v>479</v>
      </c>
      <c r="C865">
        <v>1</v>
      </c>
      <c r="D865" t="s">
        <v>34</v>
      </c>
      <c r="E865" t="s">
        <v>480</v>
      </c>
      <c r="F865" t="s">
        <v>481</v>
      </c>
      <c r="G865" t="s">
        <v>34</v>
      </c>
      <c r="H865" t="s">
        <v>34</v>
      </c>
      <c r="I865" t="s">
        <v>492</v>
      </c>
      <c r="J865" t="s">
        <v>34</v>
      </c>
      <c r="K865" t="s">
        <v>34</v>
      </c>
      <c r="L865" t="s">
        <v>34</v>
      </c>
      <c r="M865" t="s">
        <v>493</v>
      </c>
      <c r="N865" t="s">
        <v>34</v>
      </c>
      <c r="O865">
        <v>0.5</v>
      </c>
      <c r="P865" t="s">
        <v>34</v>
      </c>
      <c r="Q865">
        <v>25</v>
      </c>
      <c r="R865">
        <v>15</v>
      </c>
      <c r="S865" t="s">
        <v>34</v>
      </c>
      <c r="T865">
        <v>30</v>
      </c>
      <c r="U865" t="s">
        <v>34</v>
      </c>
      <c r="V865" t="s">
        <v>403</v>
      </c>
      <c r="W865">
        <v>25</v>
      </c>
      <c r="X865">
        <v>3</v>
      </c>
      <c r="Y865">
        <v>30</v>
      </c>
      <c r="Z865">
        <v>4</v>
      </c>
      <c r="AA865">
        <v>2300</v>
      </c>
      <c r="AB865">
        <v>250</v>
      </c>
      <c r="AC865" t="s">
        <v>34</v>
      </c>
      <c r="AD865" t="s">
        <v>498</v>
      </c>
      <c r="AE865" t="s">
        <v>495</v>
      </c>
      <c r="AF865" t="s">
        <v>36</v>
      </c>
      <c r="AG865" t="s">
        <v>34</v>
      </c>
      <c r="AH865" t="s">
        <v>34</v>
      </c>
    </row>
    <row r="866" spans="1:34" x14ac:dyDescent="0.2">
      <c r="A866" t="s">
        <v>116</v>
      </c>
      <c r="B866" t="s">
        <v>117</v>
      </c>
      <c r="C866">
        <v>0</v>
      </c>
      <c r="D866" t="s">
        <v>34</v>
      </c>
      <c r="E866" t="s">
        <v>118</v>
      </c>
      <c r="F866" t="s">
        <v>34</v>
      </c>
      <c r="G866" t="s">
        <v>34</v>
      </c>
      <c r="H866" t="s">
        <v>34</v>
      </c>
      <c r="I866" t="s">
        <v>34</v>
      </c>
      <c r="J866" t="s">
        <v>34</v>
      </c>
      <c r="K866" t="s">
        <v>34</v>
      </c>
      <c r="L866" t="s">
        <v>34</v>
      </c>
      <c r="M866" t="s">
        <v>34</v>
      </c>
      <c r="N866" t="s">
        <v>34</v>
      </c>
      <c r="O866">
        <v>0.9</v>
      </c>
      <c r="P866" t="s">
        <v>34</v>
      </c>
      <c r="Q866">
        <v>18</v>
      </c>
      <c r="R866">
        <v>12.5</v>
      </c>
      <c r="S866">
        <v>0</v>
      </c>
      <c r="T866">
        <v>12</v>
      </c>
      <c r="U866" t="s">
        <v>34</v>
      </c>
      <c r="V866" t="s">
        <v>34</v>
      </c>
      <c r="W866">
        <f t="shared" ref="W866:W878" si="25">AVERAGE(22,25)</f>
        <v>23.5</v>
      </c>
      <c r="X866">
        <f t="shared" ref="X866:X878" si="26">_xlfn.STDEV.P(22,25)</f>
        <v>1.5</v>
      </c>
      <c r="Y866">
        <v>50</v>
      </c>
      <c r="Z866">
        <v>1</v>
      </c>
      <c r="AA866">
        <v>3800</v>
      </c>
      <c r="AB866">
        <v>400</v>
      </c>
      <c r="AC866">
        <f>([1]!Table5[[#This Row],[STDEV Nanofiber diameter '[nm']]]/[1]!Table5[[#This Row],[AVG Nanofiber diameter '[nm'] ]])*100</f>
        <v>12.820512820512819</v>
      </c>
      <c r="AD866" t="s">
        <v>34</v>
      </c>
      <c r="AE866" t="s">
        <v>119</v>
      </c>
      <c r="AF866" t="s">
        <v>36</v>
      </c>
      <c r="AG866" t="s">
        <v>34</v>
      </c>
      <c r="AH866" t="s">
        <v>34</v>
      </c>
    </row>
    <row r="867" spans="1:34" x14ac:dyDescent="0.2">
      <c r="A867" t="s">
        <v>116</v>
      </c>
      <c r="B867" t="s">
        <v>117</v>
      </c>
      <c r="C867">
        <v>0</v>
      </c>
      <c r="D867" t="s">
        <v>34</v>
      </c>
      <c r="E867" t="s">
        <v>118</v>
      </c>
      <c r="F867" t="s">
        <v>34</v>
      </c>
      <c r="G867" t="s">
        <v>34</v>
      </c>
      <c r="H867" t="s">
        <v>34</v>
      </c>
      <c r="I867" t="s">
        <v>34</v>
      </c>
      <c r="J867" t="s">
        <v>34</v>
      </c>
      <c r="K867" t="s">
        <v>34</v>
      </c>
      <c r="L867" t="s">
        <v>34</v>
      </c>
      <c r="M867" t="s">
        <v>34</v>
      </c>
      <c r="N867" t="s">
        <v>34</v>
      </c>
      <c r="O867">
        <v>0.9</v>
      </c>
      <c r="P867" t="s">
        <v>34</v>
      </c>
      <c r="Q867">
        <v>18</v>
      </c>
      <c r="R867">
        <v>15</v>
      </c>
      <c r="S867">
        <v>0</v>
      </c>
      <c r="T867">
        <v>12</v>
      </c>
      <c r="U867" t="s">
        <v>34</v>
      </c>
      <c r="V867" t="s">
        <v>34</v>
      </c>
      <c r="W867">
        <f t="shared" si="25"/>
        <v>23.5</v>
      </c>
      <c r="X867">
        <f t="shared" si="26"/>
        <v>1.5</v>
      </c>
      <c r="Y867">
        <v>50</v>
      </c>
      <c r="Z867">
        <v>1</v>
      </c>
      <c r="AA867">
        <v>3400</v>
      </c>
      <c r="AB867">
        <v>200</v>
      </c>
      <c r="AC867">
        <f>([1]!Table5[[#This Row],[STDEV Nanofiber diameter '[nm']]]/[1]!Table5[[#This Row],[AVG Nanofiber diameter '[nm'] ]])*100</f>
        <v>21.052631578947366</v>
      </c>
      <c r="AD867" t="s">
        <v>34</v>
      </c>
      <c r="AE867" t="s">
        <v>34</v>
      </c>
      <c r="AF867" t="s">
        <v>36</v>
      </c>
      <c r="AG867" t="s">
        <v>34</v>
      </c>
      <c r="AH867" t="s">
        <v>34</v>
      </c>
    </row>
    <row r="868" spans="1:34" x14ac:dyDescent="0.2">
      <c r="A868" t="s">
        <v>116</v>
      </c>
      <c r="B868" t="s">
        <v>117</v>
      </c>
      <c r="C868">
        <v>0</v>
      </c>
      <c r="D868" t="s">
        <v>34</v>
      </c>
      <c r="E868" t="s">
        <v>118</v>
      </c>
      <c r="F868" t="s">
        <v>34</v>
      </c>
      <c r="G868" t="s">
        <v>34</v>
      </c>
      <c r="H868" t="s">
        <v>34</v>
      </c>
      <c r="I868" t="s">
        <v>34</v>
      </c>
      <c r="J868" t="s">
        <v>34</v>
      </c>
      <c r="K868" t="s">
        <v>34</v>
      </c>
      <c r="L868" t="s">
        <v>34</v>
      </c>
      <c r="M868" t="s">
        <v>34</v>
      </c>
      <c r="N868" t="s">
        <v>34</v>
      </c>
      <c r="O868">
        <v>0.9</v>
      </c>
      <c r="P868" t="s">
        <v>34</v>
      </c>
      <c r="Q868">
        <v>18</v>
      </c>
      <c r="R868">
        <v>17.5</v>
      </c>
      <c r="S868">
        <v>0</v>
      </c>
      <c r="T868">
        <v>12</v>
      </c>
      <c r="U868" t="s">
        <v>34</v>
      </c>
      <c r="V868" t="s">
        <v>34</v>
      </c>
      <c r="W868">
        <f t="shared" si="25"/>
        <v>23.5</v>
      </c>
      <c r="X868">
        <f t="shared" si="26"/>
        <v>1.5</v>
      </c>
      <c r="Y868">
        <v>50</v>
      </c>
      <c r="Z868">
        <v>1</v>
      </c>
      <c r="AA868">
        <v>1400</v>
      </c>
      <c r="AB868">
        <v>10</v>
      </c>
      <c r="AC868">
        <f>([1]!Table5[[#This Row],[STDEV Nanofiber diameter '[nm']]]/[1]!Table5[[#This Row],[AVG Nanofiber diameter '[nm'] ]])*100</f>
        <v>23.684210526315788</v>
      </c>
      <c r="AD868" t="s">
        <v>34</v>
      </c>
      <c r="AE868" t="s">
        <v>120</v>
      </c>
      <c r="AF868" t="s">
        <v>36</v>
      </c>
      <c r="AG868" t="s">
        <v>34</v>
      </c>
      <c r="AH868" t="s">
        <v>34</v>
      </c>
    </row>
    <row r="869" spans="1:34" x14ac:dyDescent="0.2">
      <c r="A869" t="s">
        <v>116</v>
      </c>
      <c r="B869" t="s">
        <v>117</v>
      </c>
      <c r="C869">
        <v>0</v>
      </c>
      <c r="D869" t="s">
        <v>34</v>
      </c>
      <c r="E869" t="s">
        <v>118</v>
      </c>
      <c r="F869" t="s">
        <v>34</v>
      </c>
      <c r="G869" t="s">
        <v>34</v>
      </c>
      <c r="H869" t="s">
        <v>34</v>
      </c>
      <c r="I869" t="s">
        <v>34</v>
      </c>
      <c r="J869" t="s">
        <v>34</v>
      </c>
      <c r="K869" t="s">
        <v>34</v>
      </c>
      <c r="L869" t="s">
        <v>34</v>
      </c>
      <c r="M869" t="s">
        <v>34</v>
      </c>
      <c r="N869" t="s">
        <v>34</v>
      </c>
      <c r="O869">
        <v>0.9</v>
      </c>
      <c r="P869" t="s">
        <v>34</v>
      </c>
      <c r="Q869">
        <v>18</v>
      </c>
      <c r="R869">
        <v>20</v>
      </c>
      <c r="S869">
        <v>0</v>
      </c>
      <c r="T869">
        <v>12</v>
      </c>
      <c r="U869" t="s">
        <v>34</v>
      </c>
      <c r="V869" t="s">
        <v>34</v>
      </c>
      <c r="W869">
        <f t="shared" si="25"/>
        <v>23.5</v>
      </c>
      <c r="X869">
        <f t="shared" si="26"/>
        <v>1.5</v>
      </c>
      <c r="Y869">
        <v>50</v>
      </c>
      <c r="Z869">
        <v>1</v>
      </c>
      <c r="AA869">
        <v>2700</v>
      </c>
      <c r="AB869">
        <v>90</v>
      </c>
      <c r="AC869">
        <f>([1]!Table5[[#This Row],[STDEV Nanofiber diameter '[nm']]]/[1]!Table5[[#This Row],[AVG Nanofiber diameter '[nm'] ]])*100</f>
        <v>24.469820554649267</v>
      </c>
      <c r="AD869" t="s">
        <v>34</v>
      </c>
      <c r="AE869" t="s">
        <v>34</v>
      </c>
      <c r="AF869" t="s">
        <v>36</v>
      </c>
      <c r="AG869" t="s">
        <v>34</v>
      </c>
      <c r="AH869" t="s">
        <v>34</v>
      </c>
    </row>
    <row r="870" spans="1:34" x14ac:dyDescent="0.2">
      <c r="A870" t="s">
        <v>116</v>
      </c>
      <c r="B870" t="s">
        <v>117</v>
      </c>
      <c r="C870">
        <v>0</v>
      </c>
      <c r="D870" t="s">
        <v>34</v>
      </c>
      <c r="E870" t="s">
        <v>118</v>
      </c>
      <c r="F870" t="s">
        <v>34</v>
      </c>
      <c r="G870" t="s">
        <v>34</v>
      </c>
      <c r="H870" t="s">
        <v>34</v>
      </c>
      <c r="I870" t="s">
        <v>34</v>
      </c>
      <c r="J870" t="s">
        <v>34</v>
      </c>
      <c r="K870" t="s">
        <v>34</v>
      </c>
      <c r="L870" t="s">
        <v>34</v>
      </c>
      <c r="M870" t="s">
        <v>34</v>
      </c>
      <c r="N870" t="s">
        <v>34</v>
      </c>
      <c r="O870">
        <v>0.9</v>
      </c>
      <c r="P870" t="s">
        <v>34</v>
      </c>
      <c r="Q870">
        <v>18</v>
      </c>
      <c r="R870">
        <v>20</v>
      </c>
      <c r="S870">
        <v>0</v>
      </c>
      <c r="T870">
        <v>12</v>
      </c>
      <c r="U870" t="s">
        <v>34</v>
      </c>
      <c r="V870" t="s">
        <v>34</v>
      </c>
      <c r="W870">
        <f t="shared" si="25"/>
        <v>23.5</v>
      </c>
      <c r="X870">
        <f t="shared" si="26"/>
        <v>1.5</v>
      </c>
      <c r="Y870">
        <v>50</v>
      </c>
      <c r="Z870">
        <v>1</v>
      </c>
      <c r="AA870">
        <v>2700</v>
      </c>
      <c r="AB870">
        <v>80</v>
      </c>
      <c r="AC870">
        <f>([1]!Table5[[#This Row],[STDEV Nanofiber diameter '[nm']]]/[1]!Table5[[#This Row],[AVG Nanofiber diameter '[nm'] ]])*100</f>
        <v>5.5555555555555554</v>
      </c>
      <c r="AD870" t="s">
        <v>34</v>
      </c>
      <c r="AE870" t="s">
        <v>34</v>
      </c>
      <c r="AF870" t="s">
        <v>36</v>
      </c>
      <c r="AG870" t="s">
        <v>34</v>
      </c>
      <c r="AH870" t="s">
        <v>34</v>
      </c>
    </row>
    <row r="871" spans="1:34" x14ac:dyDescent="0.2">
      <c r="A871" t="s">
        <v>116</v>
      </c>
      <c r="B871" t="s">
        <v>117</v>
      </c>
      <c r="C871">
        <v>0</v>
      </c>
      <c r="D871" t="s">
        <v>34</v>
      </c>
      <c r="E871" t="s">
        <v>118</v>
      </c>
      <c r="F871" t="s">
        <v>34</v>
      </c>
      <c r="G871" t="s">
        <v>34</v>
      </c>
      <c r="H871" t="s">
        <v>34</v>
      </c>
      <c r="I871" t="s">
        <v>34</v>
      </c>
      <c r="J871" t="s">
        <v>34</v>
      </c>
      <c r="K871" t="s">
        <v>34</v>
      </c>
      <c r="L871" t="s">
        <v>34</v>
      </c>
      <c r="M871" t="s">
        <v>34</v>
      </c>
      <c r="N871" t="s">
        <v>34</v>
      </c>
      <c r="O871">
        <v>0.9</v>
      </c>
      <c r="P871" t="s">
        <v>34</v>
      </c>
      <c r="Q871">
        <v>18</v>
      </c>
      <c r="R871">
        <v>20</v>
      </c>
      <c r="S871">
        <v>0</v>
      </c>
      <c r="T871">
        <v>16</v>
      </c>
      <c r="U871" t="s">
        <v>34</v>
      </c>
      <c r="V871" t="s">
        <v>34</v>
      </c>
      <c r="W871">
        <f t="shared" si="25"/>
        <v>23.5</v>
      </c>
      <c r="X871">
        <f t="shared" si="26"/>
        <v>1.5</v>
      </c>
      <c r="Y871">
        <v>50</v>
      </c>
      <c r="Z871">
        <v>1</v>
      </c>
      <c r="AA871">
        <v>2000</v>
      </c>
      <c r="AB871">
        <v>80</v>
      </c>
      <c r="AC871">
        <f>([1]!Table5[[#This Row],[STDEV Nanofiber diameter '[nm']]]/[1]!Table5[[#This Row],[AVG Nanofiber diameter '[nm'] ]])*100</f>
        <v>4.4534412955465585</v>
      </c>
      <c r="AD871" t="s">
        <v>34</v>
      </c>
      <c r="AE871" t="s">
        <v>121</v>
      </c>
      <c r="AF871" t="s">
        <v>36</v>
      </c>
      <c r="AG871" t="s">
        <v>34</v>
      </c>
      <c r="AH871" t="s">
        <v>34</v>
      </c>
    </row>
    <row r="872" spans="1:34" x14ac:dyDescent="0.2">
      <c r="A872" t="s">
        <v>116</v>
      </c>
      <c r="B872" t="s">
        <v>117</v>
      </c>
      <c r="C872">
        <v>0</v>
      </c>
      <c r="D872" t="s">
        <v>34</v>
      </c>
      <c r="E872" t="s">
        <v>118</v>
      </c>
      <c r="F872" t="s">
        <v>34</v>
      </c>
      <c r="G872" t="s">
        <v>34</v>
      </c>
      <c r="H872" t="s">
        <v>34</v>
      </c>
      <c r="I872" t="s">
        <v>34</v>
      </c>
      <c r="J872" t="s">
        <v>34</v>
      </c>
      <c r="K872" t="s">
        <v>34</v>
      </c>
      <c r="L872" t="s">
        <v>34</v>
      </c>
      <c r="M872" t="s">
        <v>34</v>
      </c>
      <c r="N872" t="s">
        <v>34</v>
      </c>
      <c r="O872">
        <v>0.9</v>
      </c>
      <c r="P872" t="s">
        <v>34</v>
      </c>
      <c r="Q872">
        <v>18</v>
      </c>
      <c r="R872">
        <v>20</v>
      </c>
      <c r="S872">
        <v>0</v>
      </c>
      <c r="T872">
        <v>20</v>
      </c>
      <c r="U872" t="s">
        <v>34</v>
      </c>
      <c r="V872" t="s">
        <v>34</v>
      </c>
      <c r="W872">
        <f t="shared" si="25"/>
        <v>23.5</v>
      </c>
      <c r="X872">
        <f t="shared" si="26"/>
        <v>1.5</v>
      </c>
      <c r="Y872">
        <v>50</v>
      </c>
      <c r="Z872">
        <v>1</v>
      </c>
      <c r="AA872">
        <v>3200</v>
      </c>
      <c r="AB872">
        <v>700</v>
      </c>
      <c r="AC872">
        <f>([1]!Table5[[#This Row],[STDEV Nanofiber diameter '[nm']]]/[1]!Table5[[#This Row],[AVG Nanofiber diameter '[nm'] ]])*100</f>
        <v>10.358565737051793</v>
      </c>
      <c r="AD872" t="s">
        <v>34</v>
      </c>
      <c r="AE872" t="s">
        <v>34</v>
      </c>
      <c r="AF872" t="s">
        <v>36</v>
      </c>
      <c r="AG872" t="s">
        <v>34</v>
      </c>
      <c r="AH872" t="s">
        <v>34</v>
      </c>
    </row>
    <row r="873" spans="1:34" x14ac:dyDescent="0.2">
      <c r="A873" t="s">
        <v>116</v>
      </c>
      <c r="B873" t="s">
        <v>117</v>
      </c>
      <c r="C873">
        <v>0</v>
      </c>
      <c r="D873" t="s">
        <v>34</v>
      </c>
      <c r="E873" t="s">
        <v>118</v>
      </c>
      <c r="F873" t="s">
        <v>34</v>
      </c>
      <c r="G873" t="s">
        <v>34</v>
      </c>
      <c r="H873" t="s">
        <v>34</v>
      </c>
      <c r="I873" t="s">
        <v>34</v>
      </c>
      <c r="J873" t="s">
        <v>34</v>
      </c>
      <c r="K873" t="s">
        <v>34</v>
      </c>
      <c r="L873" t="s">
        <v>34</v>
      </c>
      <c r="M873" t="s">
        <v>34</v>
      </c>
      <c r="N873" t="s">
        <v>34</v>
      </c>
      <c r="O873">
        <v>0.6</v>
      </c>
      <c r="P873" t="s">
        <v>34</v>
      </c>
      <c r="Q873">
        <v>18</v>
      </c>
      <c r="R873">
        <v>17.5</v>
      </c>
      <c r="S873">
        <v>0</v>
      </c>
      <c r="T873">
        <v>20</v>
      </c>
      <c r="U873" t="s">
        <v>34</v>
      </c>
      <c r="V873" t="s">
        <v>34</v>
      </c>
      <c r="W873">
        <f t="shared" si="25"/>
        <v>23.5</v>
      </c>
      <c r="X873">
        <f t="shared" si="26"/>
        <v>1.5</v>
      </c>
      <c r="Y873">
        <v>50</v>
      </c>
      <c r="Z873">
        <v>1</v>
      </c>
      <c r="AA873">
        <v>3400</v>
      </c>
      <c r="AB873">
        <v>200</v>
      </c>
      <c r="AC873">
        <f>([1]!Table5[[#This Row],[STDEV Nanofiber diameter '[nm']]]/[1]!Table5[[#This Row],[AVG Nanofiber diameter '[nm'] ]])*100</f>
        <v>7.0588235294117645</v>
      </c>
      <c r="AD873" t="s">
        <v>34</v>
      </c>
      <c r="AE873" t="s">
        <v>34</v>
      </c>
      <c r="AF873" t="s">
        <v>36</v>
      </c>
      <c r="AG873" t="s">
        <v>34</v>
      </c>
      <c r="AH873" t="s">
        <v>34</v>
      </c>
    </row>
    <row r="874" spans="1:34" x14ac:dyDescent="0.2">
      <c r="A874" t="s">
        <v>116</v>
      </c>
      <c r="B874" t="s">
        <v>117</v>
      </c>
      <c r="C874">
        <v>0</v>
      </c>
      <c r="D874" t="s">
        <v>34</v>
      </c>
      <c r="E874" t="s">
        <v>118</v>
      </c>
      <c r="F874" t="s">
        <v>34</v>
      </c>
      <c r="G874" t="s">
        <v>34</v>
      </c>
      <c r="H874" t="s">
        <v>34</v>
      </c>
      <c r="I874" t="s">
        <v>34</v>
      </c>
      <c r="J874" t="s">
        <v>34</v>
      </c>
      <c r="K874" t="s">
        <v>34</v>
      </c>
      <c r="L874" t="s">
        <v>34</v>
      </c>
      <c r="M874" t="s">
        <v>34</v>
      </c>
      <c r="N874" t="s">
        <v>34</v>
      </c>
      <c r="O874">
        <v>0.9</v>
      </c>
      <c r="P874" t="s">
        <v>34</v>
      </c>
      <c r="Q874">
        <v>18</v>
      </c>
      <c r="R874">
        <v>17.5</v>
      </c>
      <c r="S874">
        <v>0</v>
      </c>
      <c r="T874">
        <v>20</v>
      </c>
      <c r="U874" t="s">
        <v>34</v>
      </c>
      <c r="V874" t="s">
        <v>34</v>
      </c>
      <c r="W874">
        <f t="shared" si="25"/>
        <v>23.5</v>
      </c>
      <c r="X874">
        <f t="shared" si="26"/>
        <v>1.5</v>
      </c>
      <c r="Y874">
        <v>50</v>
      </c>
      <c r="Z874">
        <v>1</v>
      </c>
      <c r="AA874">
        <v>2500</v>
      </c>
      <c r="AB874">
        <v>100</v>
      </c>
      <c r="AC874">
        <f>([1]!Table5[[#This Row],[STDEV Nanofiber diameter '[nm']]]/[1]!Table5[[#This Row],[AVG Nanofiber diameter '[nm'] ]])*100</f>
        <v>10.869565217391305</v>
      </c>
      <c r="AD874" t="s">
        <v>34</v>
      </c>
      <c r="AE874" t="s">
        <v>122</v>
      </c>
      <c r="AF874" t="s">
        <v>36</v>
      </c>
      <c r="AG874" t="s">
        <v>34</v>
      </c>
      <c r="AH874" t="s">
        <v>34</v>
      </c>
    </row>
    <row r="875" spans="1:34" x14ac:dyDescent="0.2">
      <c r="A875" t="s">
        <v>116</v>
      </c>
      <c r="B875" t="s">
        <v>117</v>
      </c>
      <c r="C875">
        <v>0</v>
      </c>
      <c r="D875" t="s">
        <v>34</v>
      </c>
      <c r="E875" t="s">
        <v>118</v>
      </c>
      <c r="F875" t="s">
        <v>34</v>
      </c>
      <c r="G875" t="s">
        <v>34</v>
      </c>
      <c r="H875" t="s">
        <v>34</v>
      </c>
      <c r="I875" t="s">
        <v>34</v>
      </c>
      <c r="J875" t="s">
        <v>34</v>
      </c>
      <c r="K875" t="s">
        <v>34</v>
      </c>
      <c r="L875" t="s">
        <v>34</v>
      </c>
      <c r="M875" t="s">
        <v>34</v>
      </c>
      <c r="N875" t="s">
        <v>34</v>
      </c>
      <c r="O875">
        <v>1.2</v>
      </c>
      <c r="P875" t="s">
        <v>34</v>
      </c>
      <c r="Q875">
        <v>18</v>
      </c>
      <c r="R875">
        <v>17.5</v>
      </c>
      <c r="S875">
        <v>0</v>
      </c>
      <c r="T875">
        <v>20</v>
      </c>
      <c r="U875" t="s">
        <v>34</v>
      </c>
      <c r="V875" t="s">
        <v>34</v>
      </c>
      <c r="W875">
        <f t="shared" si="25"/>
        <v>23.5</v>
      </c>
      <c r="X875">
        <f t="shared" si="26"/>
        <v>1.5</v>
      </c>
      <c r="Y875">
        <v>50</v>
      </c>
      <c r="Z875">
        <v>1</v>
      </c>
      <c r="AA875">
        <v>3100</v>
      </c>
      <c r="AB875">
        <v>900</v>
      </c>
      <c r="AC875">
        <f>([1]!Table5[[#This Row],[STDEV Nanofiber diameter '[nm']]]/[1]!Table5[[#This Row],[AVG Nanofiber diameter '[nm'] ]])*100</f>
        <v>10.526315789473683</v>
      </c>
      <c r="AD875" t="s">
        <v>34</v>
      </c>
      <c r="AE875" t="s">
        <v>123</v>
      </c>
      <c r="AF875" t="s">
        <v>36</v>
      </c>
      <c r="AG875" t="s">
        <v>34</v>
      </c>
      <c r="AH875" t="s">
        <v>34</v>
      </c>
    </row>
    <row r="876" spans="1:34" x14ac:dyDescent="0.2">
      <c r="A876" t="s">
        <v>116</v>
      </c>
      <c r="B876" t="s">
        <v>117</v>
      </c>
      <c r="C876">
        <v>0</v>
      </c>
      <c r="D876" t="s">
        <v>34</v>
      </c>
      <c r="E876" t="s">
        <v>124</v>
      </c>
      <c r="F876" t="s">
        <v>34</v>
      </c>
      <c r="G876" t="s">
        <v>34</v>
      </c>
      <c r="H876" t="s">
        <v>34</v>
      </c>
      <c r="I876" t="s">
        <v>34</v>
      </c>
      <c r="J876" t="s">
        <v>34</v>
      </c>
      <c r="K876" t="s">
        <v>34</v>
      </c>
      <c r="L876" t="s">
        <v>34</v>
      </c>
      <c r="M876" t="s">
        <v>34</v>
      </c>
      <c r="N876" t="s">
        <v>34</v>
      </c>
      <c r="O876">
        <v>0.9</v>
      </c>
      <c r="P876" t="s">
        <v>34</v>
      </c>
      <c r="Q876">
        <v>18</v>
      </c>
      <c r="R876">
        <v>17.5</v>
      </c>
      <c r="S876">
        <v>0</v>
      </c>
      <c r="T876">
        <v>20</v>
      </c>
      <c r="U876" t="s">
        <v>34</v>
      </c>
      <c r="V876" t="s">
        <v>34</v>
      </c>
      <c r="W876">
        <f t="shared" si="25"/>
        <v>23.5</v>
      </c>
      <c r="X876">
        <f t="shared" si="26"/>
        <v>1.5</v>
      </c>
      <c r="Y876">
        <v>50</v>
      </c>
      <c r="Z876">
        <v>1</v>
      </c>
      <c r="AA876">
        <v>2500</v>
      </c>
      <c r="AB876">
        <v>200</v>
      </c>
      <c r="AC876">
        <f>([1]!Table5[[#This Row],[STDEV Nanofiber diameter '[nm']]]/[1]!Table5[[#This Row],[AVG Nanofiber diameter '[nm'] ]])*100</f>
        <v>5.8823529411764701</v>
      </c>
      <c r="AD876" t="s">
        <v>34</v>
      </c>
      <c r="AE876" t="s">
        <v>34</v>
      </c>
      <c r="AF876" t="s">
        <v>36</v>
      </c>
      <c r="AG876" t="s">
        <v>34</v>
      </c>
      <c r="AH876" t="s">
        <v>34</v>
      </c>
    </row>
    <row r="877" spans="1:34" x14ac:dyDescent="0.2">
      <c r="A877" t="s">
        <v>116</v>
      </c>
      <c r="B877" t="s">
        <v>117</v>
      </c>
      <c r="C877">
        <v>0</v>
      </c>
      <c r="D877" t="s">
        <v>34</v>
      </c>
      <c r="E877" t="s">
        <v>125</v>
      </c>
      <c r="F877" t="s">
        <v>34</v>
      </c>
      <c r="G877" t="s">
        <v>34</v>
      </c>
      <c r="H877" t="s">
        <v>34</v>
      </c>
      <c r="I877" t="s">
        <v>34</v>
      </c>
      <c r="J877" t="s">
        <v>34</v>
      </c>
      <c r="K877" t="s">
        <v>34</v>
      </c>
      <c r="L877" t="s">
        <v>34</v>
      </c>
      <c r="M877" t="s">
        <v>34</v>
      </c>
      <c r="N877" t="s">
        <v>34</v>
      </c>
      <c r="O877">
        <v>0.9</v>
      </c>
      <c r="P877" t="s">
        <v>34</v>
      </c>
      <c r="Q877">
        <v>18</v>
      </c>
      <c r="R877">
        <v>17.5</v>
      </c>
      <c r="S877">
        <v>0</v>
      </c>
      <c r="T877">
        <v>20</v>
      </c>
      <c r="U877" t="s">
        <v>34</v>
      </c>
      <c r="V877" t="s">
        <v>34</v>
      </c>
      <c r="W877">
        <f t="shared" si="25"/>
        <v>23.5</v>
      </c>
      <c r="X877">
        <f t="shared" si="26"/>
        <v>1.5</v>
      </c>
      <c r="Y877">
        <v>50</v>
      </c>
      <c r="Z877">
        <v>1</v>
      </c>
      <c r="AA877">
        <v>3100</v>
      </c>
      <c r="AB877">
        <v>100</v>
      </c>
      <c r="AC877">
        <f>([1]!Table5[[#This Row],[STDEV Nanofiber diameter '[nm']]]/[1]!Table5[[#This Row],[AVG Nanofiber diameter '[nm'] ]])*100</f>
        <v>0.7142857142857143</v>
      </c>
      <c r="AD877" t="s">
        <v>34</v>
      </c>
      <c r="AE877" t="s">
        <v>34</v>
      </c>
      <c r="AF877" t="s">
        <v>36</v>
      </c>
      <c r="AG877" t="s">
        <v>34</v>
      </c>
      <c r="AH877" t="s">
        <v>34</v>
      </c>
    </row>
    <row r="878" spans="1:34" x14ac:dyDescent="0.2">
      <c r="A878" t="s">
        <v>116</v>
      </c>
      <c r="B878" t="s">
        <v>117</v>
      </c>
      <c r="C878">
        <v>0</v>
      </c>
      <c r="D878" t="s">
        <v>34</v>
      </c>
      <c r="E878" t="s">
        <v>118</v>
      </c>
      <c r="F878" t="s">
        <v>34</v>
      </c>
      <c r="G878" t="s">
        <v>34</v>
      </c>
      <c r="H878" t="s">
        <v>34</v>
      </c>
      <c r="I878" t="s">
        <v>34</v>
      </c>
      <c r="J878" t="s">
        <v>34</v>
      </c>
      <c r="K878" t="s">
        <v>34</v>
      </c>
      <c r="L878" t="s">
        <v>34</v>
      </c>
      <c r="M878" t="s">
        <v>34</v>
      </c>
      <c r="N878" t="s">
        <v>34</v>
      </c>
      <c r="O878">
        <v>0.9</v>
      </c>
      <c r="P878" t="s">
        <v>34</v>
      </c>
      <c r="Q878">
        <v>18</v>
      </c>
      <c r="R878">
        <v>17.5</v>
      </c>
      <c r="S878">
        <v>0</v>
      </c>
      <c r="T878">
        <v>20</v>
      </c>
      <c r="U878" t="s">
        <v>34</v>
      </c>
      <c r="V878" t="s">
        <v>34</v>
      </c>
      <c r="W878">
        <f t="shared" si="25"/>
        <v>23.5</v>
      </c>
      <c r="X878">
        <f t="shared" si="26"/>
        <v>1.5</v>
      </c>
      <c r="Y878">
        <v>50</v>
      </c>
      <c r="Z878">
        <v>1</v>
      </c>
      <c r="AA878">
        <v>2500</v>
      </c>
      <c r="AB878">
        <v>100</v>
      </c>
      <c r="AC878">
        <f>([1]!Table5[[#This Row],[STDEV Nanofiber diameter '[nm']]]/[1]!Table5[[#This Row],[AVG Nanofiber diameter '[nm'] ]])*100</f>
        <v>3.3333333333333335</v>
      </c>
      <c r="AD878" t="s">
        <v>34</v>
      </c>
      <c r="AE878" t="s">
        <v>122</v>
      </c>
      <c r="AF878" t="s">
        <v>36</v>
      </c>
      <c r="AG878" t="s">
        <v>34</v>
      </c>
      <c r="AH878" t="s">
        <v>34</v>
      </c>
    </row>
    <row r="879" spans="1:34" x14ac:dyDescent="0.2">
      <c r="A879" t="s">
        <v>907</v>
      </c>
      <c r="B879" t="s">
        <v>1145</v>
      </c>
      <c r="C879">
        <v>1</v>
      </c>
      <c r="D879" t="s">
        <v>1146</v>
      </c>
      <c r="E879" t="s">
        <v>908</v>
      </c>
      <c r="F879" t="s">
        <v>909</v>
      </c>
      <c r="G879" t="s">
        <v>34</v>
      </c>
      <c r="H879" t="s">
        <v>34</v>
      </c>
      <c r="I879" t="s">
        <v>34</v>
      </c>
      <c r="J879" t="s">
        <v>34</v>
      </c>
      <c r="K879" t="s">
        <v>34</v>
      </c>
      <c r="L879" t="s">
        <v>34</v>
      </c>
      <c r="M879" t="s">
        <v>34</v>
      </c>
      <c r="N879" t="s">
        <v>34</v>
      </c>
      <c r="O879">
        <v>0.3</v>
      </c>
      <c r="P879" t="s">
        <v>34</v>
      </c>
      <c r="Q879">
        <v>21</v>
      </c>
      <c r="R879">
        <v>12</v>
      </c>
      <c r="S879" t="s">
        <v>34</v>
      </c>
      <c r="T879">
        <v>15</v>
      </c>
      <c r="U879" t="s">
        <v>34</v>
      </c>
      <c r="V879" t="s">
        <v>910</v>
      </c>
      <c r="W879">
        <v>25</v>
      </c>
      <c r="X879">
        <v>2</v>
      </c>
      <c r="Y879">
        <v>60</v>
      </c>
      <c r="Z879">
        <v>1</v>
      </c>
      <c r="AA879">
        <v>150</v>
      </c>
      <c r="AB879">
        <v>47.4</v>
      </c>
      <c r="AC879" t="s">
        <v>34</v>
      </c>
      <c r="AD879" t="s">
        <v>34</v>
      </c>
      <c r="AE879" t="s">
        <v>83</v>
      </c>
      <c r="AF879" t="s">
        <v>36</v>
      </c>
      <c r="AG879" t="s">
        <v>34</v>
      </c>
      <c r="AH879" t="s">
        <v>34</v>
      </c>
    </row>
    <row r="880" spans="1:34" x14ac:dyDescent="0.2">
      <c r="A880" t="s">
        <v>907</v>
      </c>
      <c r="B880" t="s">
        <v>1147</v>
      </c>
      <c r="C880">
        <v>1</v>
      </c>
      <c r="D880" t="s">
        <v>1146</v>
      </c>
      <c r="E880" t="s">
        <v>908</v>
      </c>
      <c r="F880" t="s">
        <v>909</v>
      </c>
      <c r="G880" t="s">
        <v>34</v>
      </c>
      <c r="H880" t="s">
        <v>34</v>
      </c>
      <c r="I880" t="s">
        <v>34</v>
      </c>
      <c r="J880" t="s">
        <v>34</v>
      </c>
      <c r="K880" t="s">
        <v>34</v>
      </c>
      <c r="L880" t="s">
        <v>34</v>
      </c>
      <c r="M880" t="s">
        <v>34</v>
      </c>
      <c r="N880" t="s">
        <v>34</v>
      </c>
      <c r="O880">
        <v>0.3</v>
      </c>
      <c r="P880" t="s">
        <v>34</v>
      </c>
      <c r="Q880">
        <v>21</v>
      </c>
      <c r="R880">
        <v>12</v>
      </c>
      <c r="S880" t="s">
        <v>34</v>
      </c>
      <c r="T880">
        <v>15</v>
      </c>
      <c r="U880" t="s">
        <v>34</v>
      </c>
      <c r="V880" t="s">
        <v>911</v>
      </c>
      <c r="W880">
        <v>25</v>
      </c>
      <c r="X880">
        <v>2</v>
      </c>
      <c r="Y880">
        <v>60</v>
      </c>
      <c r="Z880">
        <v>1</v>
      </c>
      <c r="AA880">
        <v>200</v>
      </c>
      <c r="AB880">
        <v>79.5</v>
      </c>
      <c r="AC880" t="s">
        <v>34</v>
      </c>
      <c r="AD880" t="s">
        <v>34</v>
      </c>
      <c r="AE880" t="s">
        <v>83</v>
      </c>
      <c r="AF880" t="s">
        <v>36</v>
      </c>
      <c r="AG880" t="s">
        <v>34</v>
      </c>
      <c r="AH880" t="s">
        <v>34</v>
      </c>
    </row>
    <row r="881" spans="1:34" x14ac:dyDescent="0.2">
      <c r="A881" t="s">
        <v>907</v>
      </c>
      <c r="B881" t="s">
        <v>1147</v>
      </c>
      <c r="C881">
        <v>1</v>
      </c>
      <c r="D881" t="s">
        <v>1146</v>
      </c>
      <c r="E881" t="s">
        <v>908</v>
      </c>
      <c r="F881" t="s">
        <v>909</v>
      </c>
      <c r="G881" t="s">
        <v>34</v>
      </c>
      <c r="H881" t="s">
        <v>34</v>
      </c>
      <c r="I881" t="s">
        <v>34</v>
      </c>
      <c r="J881" t="s">
        <v>34</v>
      </c>
      <c r="K881" t="s">
        <v>34</v>
      </c>
      <c r="L881" t="s">
        <v>34</v>
      </c>
      <c r="M881" t="s">
        <v>34</v>
      </c>
      <c r="N881" t="s">
        <v>34</v>
      </c>
      <c r="O881">
        <v>0.3</v>
      </c>
      <c r="P881" t="s">
        <v>34</v>
      </c>
      <c r="Q881">
        <v>21</v>
      </c>
      <c r="R881">
        <v>12</v>
      </c>
      <c r="S881" t="s">
        <v>34</v>
      </c>
      <c r="T881">
        <v>15</v>
      </c>
      <c r="U881" t="s">
        <v>34</v>
      </c>
      <c r="V881" t="s">
        <v>912</v>
      </c>
      <c r="W881">
        <v>25</v>
      </c>
      <c r="X881">
        <v>2</v>
      </c>
      <c r="Y881">
        <v>60</v>
      </c>
      <c r="Z881">
        <v>1</v>
      </c>
      <c r="AA881">
        <v>200</v>
      </c>
      <c r="AB881">
        <v>79</v>
      </c>
      <c r="AC881" t="s">
        <v>34</v>
      </c>
      <c r="AD881" t="s">
        <v>34</v>
      </c>
      <c r="AE881" t="s">
        <v>83</v>
      </c>
      <c r="AF881" t="s">
        <v>36</v>
      </c>
      <c r="AG881" t="s">
        <v>34</v>
      </c>
      <c r="AH881" t="s">
        <v>34</v>
      </c>
    </row>
    <row r="882" spans="1:34" x14ac:dyDescent="0.2">
      <c r="A882" t="s">
        <v>287</v>
      </c>
      <c r="B882" t="s">
        <v>1148</v>
      </c>
      <c r="C882">
        <v>0</v>
      </c>
      <c r="D882">
        <v>120</v>
      </c>
      <c r="E882" t="s">
        <v>288</v>
      </c>
      <c r="F882" t="s">
        <v>34</v>
      </c>
      <c r="G882" t="s">
        <v>34</v>
      </c>
      <c r="H882" t="s">
        <v>34</v>
      </c>
      <c r="I882" t="s">
        <v>34</v>
      </c>
      <c r="J882" t="s">
        <v>34</v>
      </c>
      <c r="K882" t="s">
        <v>34</v>
      </c>
      <c r="L882" t="s">
        <v>34</v>
      </c>
      <c r="M882" t="s">
        <v>34</v>
      </c>
      <c r="N882" t="s">
        <v>34</v>
      </c>
      <c r="O882">
        <v>0.6</v>
      </c>
      <c r="P882" t="s">
        <v>34</v>
      </c>
      <c r="Q882" t="s">
        <v>34</v>
      </c>
      <c r="R882">
        <v>12</v>
      </c>
      <c r="S882" t="s">
        <v>34</v>
      </c>
      <c r="T882">
        <v>10</v>
      </c>
      <c r="U882" t="s">
        <v>34</v>
      </c>
      <c r="V882" t="s">
        <v>34</v>
      </c>
      <c r="W882">
        <f>AVERAGE(22,25)</f>
        <v>23.5</v>
      </c>
      <c r="X882">
        <f>_xlfn.STDEV.P(22,25)</f>
        <v>1.5</v>
      </c>
      <c r="Y882">
        <v>21</v>
      </c>
      <c r="Z882">
        <v>2</v>
      </c>
      <c r="AA882">
        <v>550</v>
      </c>
      <c r="AB882" t="s">
        <v>34</v>
      </c>
      <c r="AC882" t="s">
        <v>34</v>
      </c>
      <c r="AD882" t="s">
        <v>289</v>
      </c>
      <c r="AE882" t="s">
        <v>34</v>
      </c>
      <c r="AF882" t="s">
        <v>290</v>
      </c>
      <c r="AG882">
        <v>1150</v>
      </c>
      <c r="AH882" t="s">
        <v>34</v>
      </c>
    </row>
    <row r="883" spans="1:34" x14ac:dyDescent="0.2">
      <c r="A883" t="s">
        <v>287</v>
      </c>
      <c r="B883" t="s">
        <v>1148</v>
      </c>
      <c r="C883">
        <v>0</v>
      </c>
      <c r="D883">
        <v>325</v>
      </c>
      <c r="E883" t="s">
        <v>291</v>
      </c>
      <c r="F883" t="s">
        <v>34</v>
      </c>
      <c r="G883" t="s">
        <v>34</v>
      </c>
      <c r="H883" t="s">
        <v>34</v>
      </c>
      <c r="I883" t="s">
        <v>34</v>
      </c>
      <c r="J883" t="s">
        <v>34</v>
      </c>
      <c r="K883" t="s">
        <v>34</v>
      </c>
      <c r="L883" t="s">
        <v>34</v>
      </c>
      <c r="M883" t="s">
        <v>34</v>
      </c>
      <c r="N883" t="s">
        <v>34</v>
      </c>
      <c r="O883">
        <v>1</v>
      </c>
      <c r="P883" t="s">
        <v>34</v>
      </c>
      <c r="Q883" t="s">
        <v>34</v>
      </c>
      <c r="R883">
        <v>12</v>
      </c>
      <c r="S883" t="s">
        <v>34</v>
      </c>
      <c r="T883">
        <v>11</v>
      </c>
      <c r="U883" t="s">
        <v>34</v>
      </c>
      <c r="V883" t="s">
        <v>34</v>
      </c>
      <c r="W883">
        <f>AVERAGE(22,25)</f>
        <v>23.5</v>
      </c>
      <c r="X883">
        <f>_xlfn.STDEV.P(22,25)</f>
        <v>1.5</v>
      </c>
      <c r="Y883">
        <v>21</v>
      </c>
      <c r="Z883">
        <v>2</v>
      </c>
      <c r="AA883">
        <v>760</v>
      </c>
      <c r="AB883" t="s">
        <v>34</v>
      </c>
      <c r="AC883" t="s">
        <v>34</v>
      </c>
      <c r="AD883" t="s">
        <v>289</v>
      </c>
      <c r="AE883" t="s">
        <v>34</v>
      </c>
      <c r="AF883" t="s">
        <v>290</v>
      </c>
      <c r="AG883">
        <v>1150</v>
      </c>
      <c r="AH883" t="s">
        <v>34</v>
      </c>
    </row>
    <row r="884" spans="1:34" x14ac:dyDescent="0.2">
      <c r="A884" t="s">
        <v>287</v>
      </c>
      <c r="B884" t="s">
        <v>1148</v>
      </c>
      <c r="C884">
        <v>0</v>
      </c>
      <c r="D884">
        <v>996</v>
      </c>
      <c r="E884" t="s">
        <v>292</v>
      </c>
      <c r="F884" t="s">
        <v>34</v>
      </c>
      <c r="G884" t="s">
        <v>34</v>
      </c>
      <c r="H884" t="s">
        <v>34</v>
      </c>
      <c r="I884" t="s">
        <v>34</v>
      </c>
      <c r="J884" t="s">
        <v>34</v>
      </c>
      <c r="K884" t="s">
        <v>34</v>
      </c>
      <c r="L884" t="s">
        <v>34</v>
      </c>
      <c r="M884" t="s">
        <v>34</v>
      </c>
      <c r="N884" t="s">
        <v>34</v>
      </c>
      <c r="O884">
        <v>0.3</v>
      </c>
      <c r="P884" t="s">
        <v>34</v>
      </c>
      <c r="Q884" t="s">
        <v>34</v>
      </c>
      <c r="R884">
        <v>12</v>
      </c>
      <c r="S884" t="s">
        <v>34</v>
      </c>
      <c r="T884">
        <v>14</v>
      </c>
      <c r="U884" t="s">
        <v>34</v>
      </c>
      <c r="V884" t="s">
        <v>34</v>
      </c>
      <c r="W884">
        <f>AVERAGE(22,25)</f>
        <v>23.5</v>
      </c>
      <c r="X884">
        <f>_xlfn.STDEV.P(22,25)</f>
        <v>1.5</v>
      </c>
      <c r="Y884">
        <v>21</v>
      </c>
      <c r="Z884">
        <v>2</v>
      </c>
      <c r="AA884">
        <v>1750</v>
      </c>
      <c r="AB884" t="s">
        <v>34</v>
      </c>
      <c r="AC884" t="s">
        <v>34</v>
      </c>
      <c r="AD884" t="s">
        <v>289</v>
      </c>
      <c r="AE884" t="s">
        <v>34</v>
      </c>
      <c r="AF884" t="s">
        <v>290</v>
      </c>
      <c r="AG884">
        <v>1150</v>
      </c>
      <c r="AH884" t="s">
        <v>34</v>
      </c>
    </row>
    <row r="885" spans="1:34" x14ac:dyDescent="0.2">
      <c r="A885" t="s">
        <v>287</v>
      </c>
      <c r="B885" t="s">
        <v>1149</v>
      </c>
      <c r="C885">
        <v>1</v>
      </c>
      <c r="D885" t="s">
        <v>1150</v>
      </c>
      <c r="E885" t="s">
        <v>297</v>
      </c>
      <c r="F885" t="s">
        <v>34</v>
      </c>
      <c r="G885" t="s">
        <v>34</v>
      </c>
      <c r="H885" t="s">
        <v>34</v>
      </c>
      <c r="I885" t="s">
        <v>34</v>
      </c>
      <c r="J885" t="s">
        <v>34</v>
      </c>
      <c r="K885" t="s">
        <v>34</v>
      </c>
      <c r="L885" t="s">
        <v>34</v>
      </c>
      <c r="M885" t="s">
        <v>34</v>
      </c>
      <c r="N885" t="s">
        <v>34</v>
      </c>
      <c r="O885">
        <v>1</v>
      </c>
      <c r="P885" t="s">
        <v>34</v>
      </c>
      <c r="Q885" t="s">
        <v>34</v>
      </c>
      <c r="R885">
        <v>10</v>
      </c>
      <c r="S885" t="s">
        <v>34</v>
      </c>
      <c r="T885">
        <v>12</v>
      </c>
      <c r="U885" t="s">
        <v>34</v>
      </c>
      <c r="V885" t="s">
        <v>34</v>
      </c>
      <c r="W885">
        <f>AVERAGE(22,25)</f>
        <v>23.5</v>
      </c>
      <c r="X885">
        <f>_xlfn.STDEV.P(22,25)</f>
        <v>1.5</v>
      </c>
      <c r="Y885">
        <v>21</v>
      </c>
      <c r="Z885">
        <v>2</v>
      </c>
      <c r="AA885">
        <v>420</v>
      </c>
      <c r="AB885" t="s">
        <v>34</v>
      </c>
      <c r="AC885" t="s">
        <v>34</v>
      </c>
      <c r="AD885" t="s">
        <v>34</v>
      </c>
      <c r="AE885" t="s">
        <v>34</v>
      </c>
      <c r="AF885" t="s">
        <v>290</v>
      </c>
      <c r="AG885">
        <v>1150</v>
      </c>
      <c r="AH885" t="s">
        <v>34</v>
      </c>
    </row>
    <row r="886" spans="1:34" x14ac:dyDescent="0.2">
      <c r="A886" t="s">
        <v>287</v>
      </c>
      <c r="B886" t="s">
        <v>1149</v>
      </c>
      <c r="C886">
        <v>1</v>
      </c>
      <c r="D886" t="s">
        <v>1150</v>
      </c>
      <c r="E886" t="s">
        <v>298</v>
      </c>
      <c r="F886" t="s">
        <v>34</v>
      </c>
      <c r="G886" t="s">
        <v>34</v>
      </c>
      <c r="H886" t="s">
        <v>34</v>
      </c>
      <c r="I886" t="s">
        <v>34</v>
      </c>
      <c r="J886" t="s">
        <v>34</v>
      </c>
      <c r="K886" t="s">
        <v>34</v>
      </c>
      <c r="L886" t="s">
        <v>34</v>
      </c>
      <c r="M886" t="s">
        <v>34</v>
      </c>
      <c r="N886" t="s">
        <v>34</v>
      </c>
      <c r="O886">
        <v>1</v>
      </c>
      <c r="P886" t="s">
        <v>34</v>
      </c>
      <c r="Q886" t="s">
        <v>34</v>
      </c>
      <c r="R886">
        <v>10</v>
      </c>
      <c r="S886" t="s">
        <v>34</v>
      </c>
      <c r="T886">
        <v>12</v>
      </c>
      <c r="U886" t="s">
        <v>34</v>
      </c>
      <c r="V886" t="s">
        <v>34</v>
      </c>
      <c r="W886">
        <f>AVERAGE(22,25)</f>
        <v>23.5</v>
      </c>
      <c r="X886">
        <f>_xlfn.STDEV.P(22,25)</f>
        <v>1.5</v>
      </c>
      <c r="Y886">
        <v>21</v>
      </c>
      <c r="Z886">
        <v>2</v>
      </c>
      <c r="AA886">
        <v>510</v>
      </c>
      <c r="AB886" t="s">
        <v>34</v>
      </c>
      <c r="AC886" t="s">
        <v>34</v>
      </c>
      <c r="AD886" t="s">
        <v>34</v>
      </c>
      <c r="AE886" t="s">
        <v>34</v>
      </c>
      <c r="AF886" t="s">
        <v>290</v>
      </c>
      <c r="AG886">
        <v>1150</v>
      </c>
      <c r="AH886" t="s">
        <v>34</v>
      </c>
    </row>
    <row r="887" spans="1:34" x14ac:dyDescent="0.2">
      <c r="A887" t="s">
        <v>1087</v>
      </c>
      <c r="B887" t="s">
        <v>229</v>
      </c>
      <c r="C887">
        <v>0</v>
      </c>
      <c r="D887" t="s">
        <v>34</v>
      </c>
      <c r="E887" t="s">
        <v>230</v>
      </c>
      <c r="F887" t="s">
        <v>34</v>
      </c>
      <c r="G887" t="s">
        <v>34</v>
      </c>
      <c r="H887" t="s">
        <v>34</v>
      </c>
      <c r="I887" t="s">
        <v>34</v>
      </c>
      <c r="J887" t="s">
        <v>34</v>
      </c>
      <c r="K887" t="s">
        <v>34</v>
      </c>
      <c r="L887" t="s">
        <v>34</v>
      </c>
      <c r="M887" t="s">
        <v>34</v>
      </c>
      <c r="N887" t="s">
        <v>34</v>
      </c>
      <c r="O887">
        <v>0.5</v>
      </c>
      <c r="P887" t="s">
        <v>34</v>
      </c>
      <c r="Q887">
        <v>24</v>
      </c>
      <c r="R887">
        <v>10</v>
      </c>
      <c r="S887" t="s">
        <v>34</v>
      </c>
      <c r="T887">
        <v>13</v>
      </c>
      <c r="U887" t="s">
        <v>34</v>
      </c>
      <c r="V887" t="s">
        <v>34</v>
      </c>
      <c r="W887">
        <f t="shared" ref="W887:W892" si="27">AVERAGE(22.25)</f>
        <v>22.25</v>
      </c>
      <c r="X887">
        <f t="shared" ref="X887:X892" si="28">_xlfn.STDEV.P(22.25)</f>
        <v>0</v>
      </c>
      <c r="Y887" t="s">
        <v>34</v>
      </c>
      <c r="Z887" t="s">
        <v>34</v>
      </c>
      <c r="AA887">
        <v>638</v>
      </c>
      <c r="AB887">
        <v>157</v>
      </c>
      <c r="AC887">
        <f>([1]!Table5[[#This Row],[STDEV Nanofiber diameter '[nm']]]/[1]!Table5[[#This Row],[AVG Nanofiber diameter '[nm'] ]])*100</f>
        <v>4</v>
      </c>
      <c r="AD887" t="s">
        <v>34</v>
      </c>
      <c r="AE887" t="s">
        <v>1151</v>
      </c>
      <c r="AF887" t="s">
        <v>36</v>
      </c>
      <c r="AG887" t="s">
        <v>34</v>
      </c>
      <c r="AH887" t="s">
        <v>34</v>
      </c>
    </row>
    <row r="888" spans="1:34" x14ac:dyDescent="0.2">
      <c r="A888" t="s">
        <v>1087</v>
      </c>
      <c r="B888" t="s">
        <v>233</v>
      </c>
      <c r="C888">
        <v>1</v>
      </c>
      <c r="D888" t="s">
        <v>34</v>
      </c>
      <c r="E888" t="s">
        <v>1152</v>
      </c>
      <c r="F888" t="s">
        <v>34</v>
      </c>
      <c r="G888" t="s">
        <v>34</v>
      </c>
      <c r="H888" t="s">
        <v>34</v>
      </c>
      <c r="I888" t="s">
        <v>34</v>
      </c>
      <c r="J888" t="s">
        <v>34</v>
      </c>
      <c r="K888" t="s">
        <v>34</v>
      </c>
      <c r="L888" t="s">
        <v>34</v>
      </c>
      <c r="M888" t="s">
        <v>34</v>
      </c>
      <c r="N888" t="s">
        <v>34</v>
      </c>
      <c r="O888">
        <v>0.5</v>
      </c>
      <c r="P888" t="s">
        <v>34</v>
      </c>
      <c r="Q888">
        <v>24</v>
      </c>
      <c r="R888">
        <v>10</v>
      </c>
      <c r="S888" t="s">
        <v>34</v>
      </c>
      <c r="T888">
        <v>13</v>
      </c>
      <c r="U888" t="s">
        <v>34</v>
      </c>
      <c r="V888" t="s">
        <v>34</v>
      </c>
      <c r="W888">
        <f t="shared" si="27"/>
        <v>22.25</v>
      </c>
      <c r="X888">
        <f t="shared" si="28"/>
        <v>0</v>
      </c>
      <c r="Y888" t="s">
        <v>34</v>
      </c>
      <c r="Z888" t="s">
        <v>34</v>
      </c>
      <c r="AA888">
        <v>400</v>
      </c>
      <c r="AB888">
        <v>56</v>
      </c>
      <c r="AC888">
        <f>([1]!Table5[[#This Row],[STDEV Nanofiber diameter '[nm']]]/[1]!Table5[[#This Row],[AVG Nanofiber diameter '[nm'] ]])*100</f>
        <v>31.6</v>
      </c>
      <c r="AD888" t="s">
        <v>34</v>
      </c>
      <c r="AE888" t="s">
        <v>234</v>
      </c>
      <c r="AF888" t="s">
        <v>36</v>
      </c>
      <c r="AG888" t="s">
        <v>34</v>
      </c>
      <c r="AH888" t="s">
        <v>34</v>
      </c>
    </row>
    <row r="889" spans="1:34" x14ac:dyDescent="0.2">
      <c r="A889" t="s">
        <v>1087</v>
      </c>
      <c r="B889" t="s">
        <v>237</v>
      </c>
      <c r="C889">
        <v>1</v>
      </c>
      <c r="D889" t="s">
        <v>34</v>
      </c>
      <c r="E889" t="s">
        <v>1153</v>
      </c>
      <c r="F889" t="s">
        <v>34</v>
      </c>
      <c r="G889" t="s">
        <v>34</v>
      </c>
      <c r="H889" t="s">
        <v>34</v>
      </c>
      <c r="I889" t="s">
        <v>34</v>
      </c>
      <c r="J889" t="s">
        <v>34</v>
      </c>
      <c r="K889" t="s">
        <v>34</v>
      </c>
      <c r="L889" t="s">
        <v>34</v>
      </c>
      <c r="M889" t="s">
        <v>34</v>
      </c>
      <c r="N889" t="s">
        <v>34</v>
      </c>
      <c r="O889">
        <v>0.5</v>
      </c>
      <c r="P889" t="s">
        <v>34</v>
      </c>
      <c r="Q889">
        <v>24</v>
      </c>
      <c r="R889">
        <v>10</v>
      </c>
      <c r="S889" t="s">
        <v>34</v>
      </c>
      <c r="T889">
        <v>13</v>
      </c>
      <c r="U889" t="s">
        <v>34</v>
      </c>
      <c r="V889" t="s">
        <v>34</v>
      </c>
      <c r="W889">
        <f t="shared" si="27"/>
        <v>22.25</v>
      </c>
      <c r="X889">
        <f t="shared" si="28"/>
        <v>0</v>
      </c>
      <c r="Y889" t="s">
        <v>34</v>
      </c>
      <c r="Z889" t="s">
        <v>34</v>
      </c>
      <c r="AA889">
        <v>513</v>
      </c>
      <c r="AB889">
        <v>72</v>
      </c>
      <c r="AC889">
        <f>([1]!Table5[[#This Row],[STDEV Nanofiber diameter '[nm']]]/[1]!Table5[[#This Row],[AVG Nanofiber diameter '[nm'] ]])*100</f>
        <v>39.75</v>
      </c>
      <c r="AD889" t="s">
        <v>34</v>
      </c>
      <c r="AE889" t="s">
        <v>238</v>
      </c>
      <c r="AF889" t="s">
        <v>36</v>
      </c>
      <c r="AG889" t="s">
        <v>34</v>
      </c>
      <c r="AH889" t="s">
        <v>34</v>
      </c>
    </row>
    <row r="890" spans="1:34" x14ac:dyDescent="0.2">
      <c r="A890" t="s">
        <v>1087</v>
      </c>
      <c r="B890" t="s">
        <v>237</v>
      </c>
      <c r="C890">
        <v>1</v>
      </c>
      <c r="D890" t="s">
        <v>34</v>
      </c>
      <c r="E890" t="s">
        <v>1154</v>
      </c>
      <c r="F890" t="s">
        <v>34</v>
      </c>
      <c r="G890" t="s">
        <v>34</v>
      </c>
      <c r="H890" t="s">
        <v>34</v>
      </c>
      <c r="I890" t="s">
        <v>34</v>
      </c>
      <c r="J890" t="s">
        <v>34</v>
      </c>
      <c r="K890" t="s">
        <v>34</v>
      </c>
      <c r="L890" t="s">
        <v>34</v>
      </c>
      <c r="M890" t="s">
        <v>34</v>
      </c>
      <c r="N890" t="s">
        <v>34</v>
      </c>
      <c r="O890">
        <v>0.5</v>
      </c>
      <c r="P890" t="s">
        <v>34</v>
      </c>
      <c r="Q890">
        <v>24</v>
      </c>
      <c r="R890">
        <v>10</v>
      </c>
      <c r="S890" t="s">
        <v>34</v>
      </c>
      <c r="T890">
        <v>13</v>
      </c>
      <c r="U890" t="s">
        <v>34</v>
      </c>
      <c r="V890" t="s">
        <v>34</v>
      </c>
      <c r="W890">
        <f t="shared" si="27"/>
        <v>22.25</v>
      </c>
      <c r="X890">
        <f t="shared" si="28"/>
        <v>0</v>
      </c>
      <c r="Y890" t="s">
        <v>34</v>
      </c>
      <c r="Z890" t="s">
        <v>34</v>
      </c>
      <c r="AA890">
        <v>532</v>
      </c>
      <c r="AB890">
        <v>78</v>
      </c>
      <c r="AC890">
        <f>([1]!Table5[[#This Row],[STDEV Nanofiber diameter '[nm']]]/[1]!Table5[[#This Row],[AVG Nanofiber diameter '[nm'] ]])*100</f>
        <v>39.5</v>
      </c>
      <c r="AD890" t="s">
        <v>34</v>
      </c>
      <c r="AE890" t="s">
        <v>238</v>
      </c>
      <c r="AF890" t="s">
        <v>36</v>
      </c>
      <c r="AG890" t="s">
        <v>34</v>
      </c>
      <c r="AH890" t="s">
        <v>34</v>
      </c>
    </row>
    <row r="891" spans="1:34" x14ac:dyDescent="0.2">
      <c r="A891" t="s">
        <v>1087</v>
      </c>
      <c r="B891" t="s">
        <v>237</v>
      </c>
      <c r="C891">
        <v>1</v>
      </c>
      <c r="D891" t="s">
        <v>34</v>
      </c>
      <c r="E891" t="s">
        <v>1155</v>
      </c>
      <c r="F891" t="s">
        <v>34</v>
      </c>
      <c r="G891" t="s">
        <v>34</v>
      </c>
      <c r="H891" t="s">
        <v>34</v>
      </c>
      <c r="I891" t="s">
        <v>34</v>
      </c>
      <c r="J891" t="s">
        <v>34</v>
      </c>
      <c r="K891" t="s">
        <v>34</v>
      </c>
      <c r="L891" t="s">
        <v>34</v>
      </c>
      <c r="M891" t="s">
        <v>34</v>
      </c>
      <c r="N891" t="s">
        <v>34</v>
      </c>
      <c r="O891">
        <v>0.5</v>
      </c>
      <c r="P891" t="s">
        <v>34</v>
      </c>
      <c r="Q891">
        <v>24</v>
      </c>
      <c r="R891">
        <v>10</v>
      </c>
      <c r="S891" t="s">
        <v>34</v>
      </c>
      <c r="T891">
        <v>13</v>
      </c>
      <c r="U891" t="s">
        <v>34</v>
      </c>
      <c r="V891" t="s">
        <v>34</v>
      </c>
      <c r="W891">
        <f t="shared" si="27"/>
        <v>22.25</v>
      </c>
      <c r="X891">
        <f t="shared" si="28"/>
        <v>0</v>
      </c>
      <c r="Y891" t="s">
        <v>34</v>
      </c>
      <c r="Z891" t="s">
        <v>34</v>
      </c>
      <c r="AA891">
        <v>392</v>
      </c>
      <c r="AB891">
        <v>63</v>
      </c>
      <c r="AC891" t="e">
        <f>([1]!Table5[[#This Row],[STDEV Nanofiber diameter '[nm']]]/[1]!Table5[[#This Row],[AVG Nanofiber diameter '[nm'] ]])*100</f>
        <v>#VALUE!</v>
      </c>
      <c r="AD891" t="s">
        <v>34</v>
      </c>
      <c r="AE891" t="s">
        <v>238</v>
      </c>
      <c r="AF891" t="s">
        <v>36</v>
      </c>
      <c r="AG891" t="s">
        <v>34</v>
      </c>
      <c r="AH891" t="s">
        <v>34</v>
      </c>
    </row>
    <row r="892" spans="1:34" x14ac:dyDescent="0.2">
      <c r="A892" t="s">
        <v>1087</v>
      </c>
      <c r="B892" t="s">
        <v>235</v>
      </c>
      <c r="C892">
        <v>1</v>
      </c>
      <c r="D892" t="s">
        <v>34</v>
      </c>
      <c r="E892" t="s">
        <v>230</v>
      </c>
      <c r="F892" t="s">
        <v>34</v>
      </c>
      <c r="G892" t="s">
        <v>34</v>
      </c>
      <c r="H892" t="s">
        <v>34</v>
      </c>
      <c r="I892" t="s">
        <v>34</v>
      </c>
      <c r="J892" t="s">
        <v>34</v>
      </c>
      <c r="K892" t="s">
        <v>34</v>
      </c>
      <c r="L892" t="s">
        <v>34</v>
      </c>
      <c r="M892" t="s">
        <v>34</v>
      </c>
      <c r="N892" t="s">
        <v>34</v>
      </c>
      <c r="O892">
        <v>0.5</v>
      </c>
      <c r="P892" t="s">
        <v>34</v>
      </c>
      <c r="Q892">
        <v>24</v>
      </c>
      <c r="R892">
        <v>10</v>
      </c>
      <c r="S892" t="s">
        <v>34</v>
      </c>
      <c r="T892">
        <v>13</v>
      </c>
      <c r="U892" t="s">
        <v>34</v>
      </c>
      <c r="V892" t="s">
        <v>34</v>
      </c>
      <c r="W892">
        <f t="shared" si="27"/>
        <v>22.25</v>
      </c>
      <c r="X892">
        <f t="shared" si="28"/>
        <v>0</v>
      </c>
      <c r="Y892" t="s">
        <v>34</v>
      </c>
      <c r="Z892" t="s">
        <v>34</v>
      </c>
      <c r="AA892">
        <v>679</v>
      </c>
      <c r="AB892">
        <v>191</v>
      </c>
      <c r="AC892" t="e">
        <f>([1]!Table5[[#This Row],[STDEV Nanofiber diameter '[nm']]]/[1]!Table5[[#This Row],[AVG Nanofiber diameter '[nm'] ]])*100</f>
        <v>#VALUE!</v>
      </c>
      <c r="AD892" t="s">
        <v>34</v>
      </c>
      <c r="AE892" t="s">
        <v>1151</v>
      </c>
      <c r="AF892" t="s">
        <v>36</v>
      </c>
      <c r="AG892" t="s">
        <v>34</v>
      </c>
      <c r="AH892" t="s">
        <v>34</v>
      </c>
    </row>
    <row r="893" spans="1:34" x14ac:dyDescent="0.2">
      <c r="A893" t="s">
        <v>718</v>
      </c>
      <c r="B893" t="s">
        <v>1156</v>
      </c>
      <c r="C893">
        <v>0</v>
      </c>
      <c r="D893">
        <v>65</v>
      </c>
      <c r="E893" t="s">
        <v>522</v>
      </c>
      <c r="F893" t="s">
        <v>34</v>
      </c>
      <c r="G893" t="s">
        <v>34</v>
      </c>
      <c r="H893" t="s">
        <v>34</v>
      </c>
      <c r="I893" t="s">
        <v>34</v>
      </c>
      <c r="J893" t="s">
        <v>34</v>
      </c>
      <c r="K893" t="s">
        <v>34</v>
      </c>
      <c r="L893" t="s">
        <v>34</v>
      </c>
      <c r="M893" t="s">
        <v>34</v>
      </c>
      <c r="N893" t="s">
        <v>34</v>
      </c>
      <c r="O893">
        <v>1</v>
      </c>
      <c r="P893" t="s">
        <v>34</v>
      </c>
      <c r="Q893" t="s">
        <v>34</v>
      </c>
      <c r="R893">
        <v>17</v>
      </c>
      <c r="S893" t="s">
        <v>34</v>
      </c>
      <c r="T893">
        <v>10</v>
      </c>
      <c r="U893" t="s">
        <v>34</v>
      </c>
      <c r="V893" t="s">
        <v>719</v>
      </c>
      <c r="W893">
        <v>24.1</v>
      </c>
      <c r="X893" t="s">
        <v>34</v>
      </c>
      <c r="Y893">
        <v>39</v>
      </c>
      <c r="Z893" t="s">
        <v>34</v>
      </c>
      <c r="AA893">
        <v>4100</v>
      </c>
      <c r="AB893">
        <v>400</v>
      </c>
      <c r="AC893" t="s">
        <v>34</v>
      </c>
      <c r="AD893" t="s">
        <v>34</v>
      </c>
      <c r="AE893" t="s">
        <v>687</v>
      </c>
      <c r="AF893" t="s">
        <v>36</v>
      </c>
      <c r="AG893" t="s">
        <v>34</v>
      </c>
      <c r="AH893" t="s">
        <v>34</v>
      </c>
    </row>
    <row r="894" spans="1:34" x14ac:dyDescent="0.2">
      <c r="A894" t="s">
        <v>718</v>
      </c>
      <c r="B894" t="s">
        <v>1156</v>
      </c>
      <c r="C894">
        <v>0</v>
      </c>
      <c r="D894">
        <v>65</v>
      </c>
      <c r="E894" t="s">
        <v>522</v>
      </c>
      <c r="F894" t="s">
        <v>34</v>
      </c>
      <c r="G894" t="s">
        <v>34</v>
      </c>
      <c r="H894" t="s">
        <v>34</v>
      </c>
      <c r="I894" t="s">
        <v>34</v>
      </c>
      <c r="J894" t="s">
        <v>34</v>
      </c>
      <c r="K894" t="s">
        <v>34</v>
      </c>
      <c r="L894" t="s">
        <v>34</v>
      </c>
      <c r="M894" t="s">
        <v>34</v>
      </c>
      <c r="N894" t="s">
        <v>34</v>
      </c>
      <c r="O894">
        <v>1.3</v>
      </c>
      <c r="P894" t="s">
        <v>34</v>
      </c>
      <c r="Q894" t="s">
        <v>34</v>
      </c>
      <c r="R894">
        <v>17</v>
      </c>
      <c r="S894" t="s">
        <v>34</v>
      </c>
      <c r="T894">
        <v>10</v>
      </c>
      <c r="U894" t="s">
        <v>34</v>
      </c>
      <c r="V894" t="s">
        <v>719</v>
      </c>
      <c r="W894">
        <v>24.1</v>
      </c>
      <c r="X894" t="s">
        <v>34</v>
      </c>
      <c r="Y894">
        <v>39</v>
      </c>
      <c r="Z894" t="s">
        <v>34</v>
      </c>
      <c r="AA894">
        <v>4200</v>
      </c>
      <c r="AB894">
        <v>300</v>
      </c>
      <c r="AC894" t="s">
        <v>34</v>
      </c>
      <c r="AD894" t="s">
        <v>34</v>
      </c>
      <c r="AE894" t="s">
        <v>687</v>
      </c>
      <c r="AF894" t="s">
        <v>36</v>
      </c>
      <c r="AG894" t="s">
        <v>34</v>
      </c>
      <c r="AH894" t="s">
        <v>34</v>
      </c>
    </row>
    <row r="895" spans="1:34" x14ac:dyDescent="0.2">
      <c r="A895" t="s">
        <v>718</v>
      </c>
      <c r="B895" t="s">
        <v>1156</v>
      </c>
      <c r="C895">
        <v>0</v>
      </c>
      <c r="D895">
        <v>65</v>
      </c>
      <c r="E895" t="s">
        <v>522</v>
      </c>
      <c r="F895" t="s">
        <v>34</v>
      </c>
      <c r="G895" t="s">
        <v>34</v>
      </c>
      <c r="H895" t="s">
        <v>34</v>
      </c>
      <c r="I895" t="s">
        <v>34</v>
      </c>
      <c r="J895" t="s">
        <v>34</v>
      </c>
      <c r="K895" t="s">
        <v>34</v>
      </c>
      <c r="L895" t="s">
        <v>34</v>
      </c>
      <c r="M895" t="s">
        <v>34</v>
      </c>
      <c r="N895" t="s">
        <v>34</v>
      </c>
      <c r="O895">
        <v>1.6</v>
      </c>
      <c r="P895" t="s">
        <v>34</v>
      </c>
      <c r="Q895" t="s">
        <v>34</v>
      </c>
      <c r="R895">
        <v>17</v>
      </c>
      <c r="S895" t="s">
        <v>34</v>
      </c>
      <c r="T895">
        <v>10</v>
      </c>
      <c r="U895" t="s">
        <v>34</v>
      </c>
      <c r="V895" t="s">
        <v>719</v>
      </c>
      <c r="W895">
        <v>24.1</v>
      </c>
      <c r="X895" t="s">
        <v>34</v>
      </c>
      <c r="Y895">
        <v>39</v>
      </c>
      <c r="Z895" t="s">
        <v>34</v>
      </c>
      <c r="AA895">
        <v>4200</v>
      </c>
      <c r="AB895">
        <v>200</v>
      </c>
      <c r="AC895" t="s">
        <v>34</v>
      </c>
      <c r="AD895" t="s">
        <v>34</v>
      </c>
      <c r="AE895" t="s">
        <v>687</v>
      </c>
      <c r="AF895" t="s">
        <v>36</v>
      </c>
      <c r="AG895" t="s">
        <v>34</v>
      </c>
      <c r="AH895" t="s">
        <v>34</v>
      </c>
    </row>
    <row r="896" spans="1:34" x14ac:dyDescent="0.2">
      <c r="A896" t="s">
        <v>718</v>
      </c>
      <c r="B896" t="s">
        <v>1156</v>
      </c>
      <c r="C896">
        <v>0</v>
      </c>
      <c r="D896">
        <v>65</v>
      </c>
      <c r="E896" t="s">
        <v>522</v>
      </c>
      <c r="F896" t="s">
        <v>34</v>
      </c>
      <c r="G896" t="s">
        <v>34</v>
      </c>
      <c r="H896" t="s">
        <v>34</v>
      </c>
      <c r="I896" t="s">
        <v>34</v>
      </c>
      <c r="J896" t="s">
        <v>34</v>
      </c>
      <c r="K896" t="s">
        <v>34</v>
      </c>
      <c r="L896" t="s">
        <v>34</v>
      </c>
      <c r="M896" t="s">
        <v>34</v>
      </c>
      <c r="N896" t="s">
        <v>34</v>
      </c>
      <c r="O896">
        <v>2</v>
      </c>
      <c r="P896" t="s">
        <v>34</v>
      </c>
      <c r="Q896" t="s">
        <v>34</v>
      </c>
      <c r="R896">
        <v>17</v>
      </c>
      <c r="S896" t="s">
        <v>34</v>
      </c>
      <c r="T896">
        <v>10</v>
      </c>
      <c r="U896" t="s">
        <v>34</v>
      </c>
      <c r="V896" t="s">
        <v>719</v>
      </c>
      <c r="W896">
        <v>24.1</v>
      </c>
      <c r="X896" t="s">
        <v>34</v>
      </c>
      <c r="Y896">
        <v>39</v>
      </c>
      <c r="Z896" t="s">
        <v>34</v>
      </c>
      <c r="AA896">
        <v>4400</v>
      </c>
      <c r="AB896">
        <v>500</v>
      </c>
      <c r="AC896" t="s">
        <v>34</v>
      </c>
      <c r="AD896" t="s">
        <v>34</v>
      </c>
      <c r="AE896" t="s">
        <v>687</v>
      </c>
      <c r="AF896" t="s">
        <v>36</v>
      </c>
      <c r="AG896" t="s">
        <v>34</v>
      </c>
      <c r="AH896" t="s">
        <v>34</v>
      </c>
    </row>
    <row r="897" spans="1:34" x14ac:dyDescent="0.2">
      <c r="A897" t="s">
        <v>718</v>
      </c>
      <c r="B897" t="s">
        <v>1156</v>
      </c>
      <c r="C897">
        <v>0</v>
      </c>
      <c r="D897">
        <v>65</v>
      </c>
      <c r="E897" t="s">
        <v>522</v>
      </c>
      <c r="F897" t="s">
        <v>34</v>
      </c>
      <c r="G897" t="s">
        <v>34</v>
      </c>
      <c r="H897" t="s">
        <v>34</v>
      </c>
      <c r="I897" t="s">
        <v>34</v>
      </c>
      <c r="J897" t="s">
        <v>34</v>
      </c>
      <c r="K897" t="s">
        <v>34</v>
      </c>
      <c r="L897" t="s">
        <v>34</v>
      </c>
      <c r="M897" t="s">
        <v>34</v>
      </c>
      <c r="N897" t="s">
        <v>34</v>
      </c>
      <c r="O897">
        <v>1</v>
      </c>
      <c r="P897" t="s">
        <v>34</v>
      </c>
      <c r="Q897" t="s">
        <v>34</v>
      </c>
      <c r="R897">
        <v>17</v>
      </c>
      <c r="S897" t="s">
        <v>34</v>
      </c>
      <c r="T897">
        <v>15</v>
      </c>
      <c r="U897" t="s">
        <v>34</v>
      </c>
      <c r="V897" t="s">
        <v>719</v>
      </c>
      <c r="W897">
        <v>24.1</v>
      </c>
      <c r="X897" t="s">
        <v>34</v>
      </c>
      <c r="Y897">
        <v>39</v>
      </c>
      <c r="Z897" t="s">
        <v>34</v>
      </c>
      <c r="AA897">
        <v>3800</v>
      </c>
      <c r="AB897">
        <v>300</v>
      </c>
      <c r="AC897" t="s">
        <v>34</v>
      </c>
      <c r="AD897" t="s">
        <v>34</v>
      </c>
      <c r="AE897" t="s">
        <v>687</v>
      </c>
      <c r="AF897" t="s">
        <v>36</v>
      </c>
      <c r="AG897" t="s">
        <v>34</v>
      </c>
      <c r="AH897" t="s">
        <v>34</v>
      </c>
    </row>
    <row r="898" spans="1:34" x14ac:dyDescent="0.2">
      <c r="A898" t="s">
        <v>718</v>
      </c>
      <c r="B898" t="s">
        <v>1156</v>
      </c>
      <c r="C898">
        <v>0</v>
      </c>
      <c r="D898">
        <v>65</v>
      </c>
      <c r="E898" t="s">
        <v>522</v>
      </c>
      <c r="F898" t="s">
        <v>34</v>
      </c>
      <c r="G898" t="s">
        <v>34</v>
      </c>
      <c r="H898" t="s">
        <v>34</v>
      </c>
      <c r="I898" t="s">
        <v>34</v>
      </c>
      <c r="J898" t="s">
        <v>34</v>
      </c>
      <c r="K898" t="s">
        <v>34</v>
      </c>
      <c r="L898" t="s">
        <v>34</v>
      </c>
      <c r="M898" t="s">
        <v>34</v>
      </c>
      <c r="N898" t="s">
        <v>34</v>
      </c>
      <c r="O898">
        <v>1.3</v>
      </c>
      <c r="P898" t="s">
        <v>34</v>
      </c>
      <c r="Q898" t="s">
        <v>34</v>
      </c>
      <c r="R898">
        <v>17</v>
      </c>
      <c r="S898" t="s">
        <v>34</v>
      </c>
      <c r="T898">
        <v>15</v>
      </c>
      <c r="U898" t="s">
        <v>34</v>
      </c>
      <c r="V898" t="s">
        <v>719</v>
      </c>
      <c r="W898">
        <v>24.1</v>
      </c>
      <c r="X898" t="s">
        <v>34</v>
      </c>
      <c r="Y898">
        <v>39</v>
      </c>
      <c r="Z898" t="s">
        <v>34</v>
      </c>
      <c r="AA898">
        <v>3800</v>
      </c>
      <c r="AB898">
        <v>400</v>
      </c>
      <c r="AC898" t="s">
        <v>34</v>
      </c>
      <c r="AD898" t="s">
        <v>34</v>
      </c>
      <c r="AE898" t="s">
        <v>687</v>
      </c>
      <c r="AF898" t="s">
        <v>36</v>
      </c>
      <c r="AG898" t="s">
        <v>34</v>
      </c>
      <c r="AH898" t="s">
        <v>34</v>
      </c>
    </row>
    <row r="899" spans="1:34" x14ac:dyDescent="0.2">
      <c r="A899" t="s">
        <v>718</v>
      </c>
      <c r="B899" t="s">
        <v>1156</v>
      </c>
      <c r="C899">
        <v>0</v>
      </c>
      <c r="D899">
        <v>65</v>
      </c>
      <c r="E899" t="s">
        <v>522</v>
      </c>
      <c r="F899" t="s">
        <v>34</v>
      </c>
      <c r="G899" t="s">
        <v>34</v>
      </c>
      <c r="H899" t="s">
        <v>34</v>
      </c>
      <c r="I899" t="s">
        <v>34</v>
      </c>
      <c r="J899" t="s">
        <v>34</v>
      </c>
      <c r="K899" t="s">
        <v>34</v>
      </c>
      <c r="L899" t="s">
        <v>34</v>
      </c>
      <c r="M899" t="s">
        <v>34</v>
      </c>
      <c r="N899" t="s">
        <v>34</v>
      </c>
      <c r="O899">
        <v>1.6</v>
      </c>
      <c r="P899" t="s">
        <v>34</v>
      </c>
      <c r="Q899" t="s">
        <v>34</v>
      </c>
      <c r="R899">
        <v>17</v>
      </c>
      <c r="S899" t="s">
        <v>34</v>
      </c>
      <c r="T899">
        <v>15</v>
      </c>
      <c r="U899" t="s">
        <v>34</v>
      </c>
      <c r="V899" t="s">
        <v>719</v>
      </c>
      <c r="W899">
        <v>24.1</v>
      </c>
      <c r="X899" t="s">
        <v>34</v>
      </c>
      <c r="Y899">
        <v>39</v>
      </c>
      <c r="Z899" t="s">
        <v>34</v>
      </c>
      <c r="AA899">
        <v>3900</v>
      </c>
      <c r="AB899">
        <v>400</v>
      </c>
      <c r="AC899" t="s">
        <v>34</v>
      </c>
      <c r="AD899" t="s">
        <v>34</v>
      </c>
      <c r="AE899" t="s">
        <v>687</v>
      </c>
      <c r="AF899" t="s">
        <v>36</v>
      </c>
      <c r="AG899" t="s">
        <v>34</v>
      </c>
      <c r="AH899" t="s">
        <v>34</v>
      </c>
    </row>
    <row r="900" spans="1:34" x14ac:dyDescent="0.2">
      <c r="A900" t="s">
        <v>718</v>
      </c>
      <c r="B900" t="s">
        <v>1156</v>
      </c>
      <c r="C900">
        <v>0</v>
      </c>
      <c r="D900">
        <v>65</v>
      </c>
      <c r="E900" t="s">
        <v>522</v>
      </c>
      <c r="F900" t="s">
        <v>34</v>
      </c>
      <c r="G900" t="s">
        <v>34</v>
      </c>
      <c r="H900" t="s">
        <v>34</v>
      </c>
      <c r="I900" t="s">
        <v>34</v>
      </c>
      <c r="J900" t="s">
        <v>34</v>
      </c>
      <c r="K900" t="s">
        <v>34</v>
      </c>
      <c r="L900" t="s">
        <v>34</v>
      </c>
      <c r="M900" t="s">
        <v>34</v>
      </c>
      <c r="N900" t="s">
        <v>34</v>
      </c>
      <c r="O900">
        <v>2</v>
      </c>
      <c r="P900" t="s">
        <v>34</v>
      </c>
      <c r="Q900" t="s">
        <v>34</v>
      </c>
      <c r="R900">
        <v>17</v>
      </c>
      <c r="S900" t="s">
        <v>34</v>
      </c>
      <c r="T900">
        <v>15</v>
      </c>
      <c r="U900" t="s">
        <v>34</v>
      </c>
      <c r="V900" t="s">
        <v>719</v>
      </c>
      <c r="W900">
        <v>24.1</v>
      </c>
      <c r="X900" t="s">
        <v>34</v>
      </c>
      <c r="Y900">
        <v>39</v>
      </c>
      <c r="Z900" t="s">
        <v>34</v>
      </c>
      <c r="AA900">
        <v>4200</v>
      </c>
      <c r="AB900">
        <v>300</v>
      </c>
      <c r="AC900" t="s">
        <v>34</v>
      </c>
      <c r="AD900" t="s">
        <v>34</v>
      </c>
      <c r="AE900" t="s">
        <v>687</v>
      </c>
      <c r="AF900" t="s">
        <v>36</v>
      </c>
      <c r="AG900" t="s">
        <v>34</v>
      </c>
      <c r="AH900" t="s">
        <v>34</v>
      </c>
    </row>
    <row r="901" spans="1:34" x14ac:dyDescent="0.2">
      <c r="A901" t="s">
        <v>718</v>
      </c>
      <c r="B901" t="s">
        <v>1156</v>
      </c>
      <c r="C901">
        <v>0</v>
      </c>
      <c r="D901">
        <v>65</v>
      </c>
      <c r="E901" t="s">
        <v>522</v>
      </c>
      <c r="F901" t="s">
        <v>34</v>
      </c>
      <c r="G901" t="s">
        <v>34</v>
      </c>
      <c r="H901" t="s">
        <v>34</v>
      </c>
      <c r="I901" t="s">
        <v>34</v>
      </c>
      <c r="J901" t="s">
        <v>34</v>
      </c>
      <c r="K901" t="s">
        <v>34</v>
      </c>
      <c r="L901" t="s">
        <v>34</v>
      </c>
      <c r="M901" t="s">
        <v>34</v>
      </c>
      <c r="N901" t="s">
        <v>34</v>
      </c>
      <c r="O901">
        <v>1</v>
      </c>
      <c r="P901" t="s">
        <v>34</v>
      </c>
      <c r="Q901" t="s">
        <v>34</v>
      </c>
      <c r="R901">
        <v>17</v>
      </c>
      <c r="S901" t="s">
        <v>34</v>
      </c>
      <c r="T901">
        <v>20</v>
      </c>
      <c r="U901" t="s">
        <v>34</v>
      </c>
      <c r="V901" t="s">
        <v>719</v>
      </c>
      <c r="W901">
        <v>24.1</v>
      </c>
      <c r="X901" t="s">
        <v>34</v>
      </c>
      <c r="Y901">
        <v>39</v>
      </c>
      <c r="Z901" t="s">
        <v>34</v>
      </c>
      <c r="AA901">
        <v>3400</v>
      </c>
      <c r="AB901">
        <v>400</v>
      </c>
      <c r="AC901" t="s">
        <v>34</v>
      </c>
      <c r="AD901" t="s">
        <v>34</v>
      </c>
      <c r="AE901" t="s">
        <v>687</v>
      </c>
      <c r="AF901" t="s">
        <v>36</v>
      </c>
      <c r="AG901" t="s">
        <v>34</v>
      </c>
      <c r="AH901" t="s">
        <v>34</v>
      </c>
    </row>
    <row r="902" spans="1:34" x14ac:dyDescent="0.2">
      <c r="A902" t="s">
        <v>718</v>
      </c>
      <c r="B902" t="s">
        <v>1156</v>
      </c>
      <c r="C902">
        <v>0</v>
      </c>
      <c r="D902">
        <v>65</v>
      </c>
      <c r="E902" t="s">
        <v>522</v>
      </c>
      <c r="F902" t="s">
        <v>34</v>
      </c>
      <c r="G902" t="s">
        <v>34</v>
      </c>
      <c r="H902" t="s">
        <v>34</v>
      </c>
      <c r="I902" t="s">
        <v>34</v>
      </c>
      <c r="J902" t="s">
        <v>34</v>
      </c>
      <c r="K902" t="s">
        <v>34</v>
      </c>
      <c r="L902" t="s">
        <v>34</v>
      </c>
      <c r="M902" t="s">
        <v>34</v>
      </c>
      <c r="N902" t="s">
        <v>34</v>
      </c>
      <c r="O902">
        <v>1.3</v>
      </c>
      <c r="P902" t="s">
        <v>34</v>
      </c>
      <c r="Q902" t="s">
        <v>34</v>
      </c>
      <c r="R902">
        <v>17</v>
      </c>
      <c r="S902" t="s">
        <v>34</v>
      </c>
      <c r="T902">
        <v>20</v>
      </c>
      <c r="U902" t="s">
        <v>34</v>
      </c>
      <c r="V902" t="s">
        <v>719</v>
      </c>
      <c r="W902">
        <v>24.1</v>
      </c>
      <c r="X902" t="s">
        <v>34</v>
      </c>
      <c r="Y902">
        <v>39</v>
      </c>
      <c r="Z902" t="s">
        <v>34</v>
      </c>
      <c r="AA902">
        <v>3500</v>
      </c>
      <c r="AB902">
        <v>100</v>
      </c>
      <c r="AC902" t="s">
        <v>34</v>
      </c>
      <c r="AD902" t="s">
        <v>34</v>
      </c>
      <c r="AE902" t="s">
        <v>687</v>
      </c>
      <c r="AF902" t="s">
        <v>36</v>
      </c>
      <c r="AG902" t="s">
        <v>34</v>
      </c>
      <c r="AH902" t="s">
        <v>34</v>
      </c>
    </row>
    <row r="903" spans="1:34" x14ac:dyDescent="0.2">
      <c r="A903" t="s">
        <v>718</v>
      </c>
      <c r="B903" t="s">
        <v>1156</v>
      </c>
      <c r="C903">
        <v>0</v>
      </c>
      <c r="D903">
        <v>65</v>
      </c>
      <c r="E903" t="s">
        <v>522</v>
      </c>
      <c r="F903" t="s">
        <v>34</v>
      </c>
      <c r="G903" t="s">
        <v>34</v>
      </c>
      <c r="H903" t="s">
        <v>34</v>
      </c>
      <c r="I903" t="s">
        <v>34</v>
      </c>
      <c r="J903" t="s">
        <v>34</v>
      </c>
      <c r="K903" t="s">
        <v>34</v>
      </c>
      <c r="L903" t="s">
        <v>34</v>
      </c>
      <c r="M903" t="s">
        <v>34</v>
      </c>
      <c r="N903" t="s">
        <v>34</v>
      </c>
      <c r="O903">
        <v>1.6</v>
      </c>
      <c r="P903" t="s">
        <v>34</v>
      </c>
      <c r="Q903" t="s">
        <v>34</v>
      </c>
      <c r="R903">
        <v>17</v>
      </c>
      <c r="S903" t="s">
        <v>34</v>
      </c>
      <c r="T903">
        <v>20</v>
      </c>
      <c r="U903" t="s">
        <v>34</v>
      </c>
      <c r="V903" t="s">
        <v>719</v>
      </c>
      <c r="W903">
        <v>24.1</v>
      </c>
      <c r="X903" t="s">
        <v>34</v>
      </c>
      <c r="Y903">
        <v>39</v>
      </c>
      <c r="Z903" t="s">
        <v>34</v>
      </c>
      <c r="AA903">
        <v>3700</v>
      </c>
      <c r="AB903">
        <v>200</v>
      </c>
      <c r="AC903" t="s">
        <v>34</v>
      </c>
      <c r="AD903" t="s">
        <v>34</v>
      </c>
      <c r="AE903" t="s">
        <v>687</v>
      </c>
      <c r="AF903" t="s">
        <v>36</v>
      </c>
      <c r="AG903" t="s">
        <v>34</v>
      </c>
      <c r="AH903" t="s">
        <v>34</v>
      </c>
    </row>
    <row r="904" spans="1:34" x14ac:dyDescent="0.2">
      <c r="A904" t="s">
        <v>718</v>
      </c>
      <c r="B904" t="s">
        <v>1156</v>
      </c>
      <c r="C904">
        <v>0</v>
      </c>
      <c r="D904">
        <v>65</v>
      </c>
      <c r="E904" t="s">
        <v>522</v>
      </c>
      <c r="F904" t="s">
        <v>34</v>
      </c>
      <c r="G904" t="s">
        <v>34</v>
      </c>
      <c r="H904" t="s">
        <v>34</v>
      </c>
      <c r="I904" t="s">
        <v>34</v>
      </c>
      <c r="J904" t="s">
        <v>34</v>
      </c>
      <c r="K904" t="s">
        <v>34</v>
      </c>
      <c r="L904" t="s">
        <v>34</v>
      </c>
      <c r="M904" t="s">
        <v>34</v>
      </c>
      <c r="N904" t="s">
        <v>34</v>
      </c>
      <c r="O904">
        <v>2</v>
      </c>
      <c r="P904" t="s">
        <v>34</v>
      </c>
      <c r="Q904" t="s">
        <v>34</v>
      </c>
      <c r="R904">
        <v>17</v>
      </c>
      <c r="S904" t="s">
        <v>34</v>
      </c>
      <c r="T904">
        <v>20</v>
      </c>
      <c r="U904" t="s">
        <v>34</v>
      </c>
      <c r="V904" t="s">
        <v>719</v>
      </c>
      <c r="W904">
        <v>24.1</v>
      </c>
      <c r="X904" t="s">
        <v>34</v>
      </c>
      <c r="Y904">
        <v>39</v>
      </c>
      <c r="Z904" t="s">
        <v>34</v>
      </c>
      <c r="AA904">
        <v>3900</v>
      </c>
      <c r="AB904">
        <v>600</v>
      </c>
      <c r="AC904" t="s">
        <v>34</v>
      </c>
      <c r="AD904" t="s">
        <v>34</v>
      </c>
      <c r="AE904" t="s">
        <v>687</v>
      </c>
      <c r="AF904" t="s">
        <v>36</v>
      </c>
      <c r="AG904" t="s">
        <v>34</v>
      </c>
      <c r="AH904" t="s">
        <v>34</v>
      </c>
    </row>
    <row r="905" spans="1:34" x14ac:dyDescent="0.2">
      <c r="A905" t="s">
        <v>718</v>
      </c>
      <c r="B905" t="s">
        <v>1156</v>
      </c>
      <c r="C905">
        <v>0</v>
      </c>
      <c r="D905">
        <v>65</v>
      </c>
      <c r="E905" t="s">
        <v>522</v>
      </c>
      <c r="F905" t="s">
        <v>34</v>
      </c>
      <c r="G905" t="s">
        <v>34</v>
      </c>
      <c r="H905" t="s">
        <v>34</v>
      </c>
      <c r="I905" t="s">
        <v>34</v>
      </c>
      <c r="J905" t="s">
        <v>34</v>
      </c>
      <c r="K905" t="s">
        <v>34</v>
      </c>
      <c r="L905" t="s">
        <v>34</v>
      </c>
      <c r="M905" t="s">
        <v>34</v>
      </c>
      <c r="N905" t="s">
        <v>34</v>
      </c>
      <c r="O905">
        <v>1</v>
      </c>
      <c r="P905" t="s">
        <v>34</v>
      </c>
      <c r="Q905" t="s">
        <v>34</v>
      </c>
      <c r="R905">
        <v>17</v>
      </c>
      <c r="S905" t="s">
        <v>34</v>
      </c>
      <c r="T905">
        <v>10</v>
      </c>
      <c r="U905" t="s">
        <v>34</v>
      </c>
      <c r="V905" t="s">
        <v>720</v>
      </c>
      <c r="W905">
        <v>24.1</v>
      </c>
      <c r="X905" t="s">
        <v>34</v>
      </c>
      <c r="Y905">
        <v>39</v>
      </c>
      <c r="Z905" t="s">
        <v>34</v>
      </c>
      <c r="AA905">
        <v>2900</v>
      </c>
      <c r="AB905">
        <v>300</v>
      </c>
      <c r="AC905" t="s">
        <v>34</v>
      </c>
      <c r="AD905" t="s">
        <v>34</v>
      </c>
      <c r="AE905" t="s">
        <v>687</v>
      </c>
      <c r="AF905" t="s">
        <v>36</v>
      </c>
      <c r="AG905" t="s">
        <v>34</v>
      </c>
      <c r="AH905" t="s">
        <v>34</v>
      </c>
    </row>
    <row r="906" spans="1:34" x14ac:dyDescent="0.2">
      <c r="A906" t="s">
        <v>718</v>
      </c>
      <c r="B906" t="s">
        <v>1156</v>
      </c>
      <c r="C906">
        <v>0</v>
      </c>
      <c r="D906">
        <v>65</v>
      </c>
      <c r="E906" t="s">
        <v>522</v>
      </c>
      <c r="F906" t="s">
        <v>34</v>
      </c>
      <c r="G906" t="s">
        <v>34</v>
      </c>
      <c r="H906" t="s">
        <v>34</v>
      </c>
      <c r="I906" t="s">
        <v>34</v>
      </c>
      <c r="J906" t="s">
        <v>34</v>
      </c>
      <c r="K906" t="s">
        <v>34</v>
      </c>
      <c r="L906" t="s">
        <v>34</v>
      </c>
      <c r="M906" t="s">
        <v>34</v>
      </c>
      <c r="N906" t="s">
        <v>34</v>
      </c>
      <c r="O906">
        <v>1.3</v>
      </c>
      <c r="P906" t="s">
        <v>34</v>
      </c>
      <c r="Q906" t="s">
        <v>34</v>
      </c>
      <c r="R906">
        <v>17</v>
      </c>
      <c r="S906" t="s">
        <v>34</v>
      </c>
      <c r="T906">
        <v>10</v>
      </c>
      <c r="U906" t="s">
        <v>34</v>
      </c>
      <c r="V906" t="s">
        <v>720</v>
      </c>
      <c r="W906">
        <v>24.1</v>
      </c>
      <c r="X906" t="s">
        <v>34</v>
      </c>
      <c r="Y906">
        <v>39</v>
      </c>
      <c r="Z906" t="s">
        <v>34</v>
      </c>
      <c r="AA906">
        <v>3000</v>
      </c>
      <c r="AB906">
        <v>600</v>
      </c>
      <c r="AC906" t="s">
        <v>34</v>
      </c>
      <c r="AD906" t="s">
        <v>34</v>
      </c>
      <c r="AE906" t="s">
        <v>687</v>
      </c>
      <c r="AF906" t="s">
        <v>36</v>
      </c>
      <c r="AG906" t="s">
        <v>34</v>
      </c>
      <c r="AH906" t="s">
        <v>34</v>
      </c>
    </row>
    <row r="907" spans="1:34" x14ac:dyDescent="0.2">
      <c r="A907" t="s">
        <v>718</v>
      </c>
      <c r="B907" t="s">
        <v>1156</v>
      </c>
      <c r="C907">
        <v>0</v>
      </c>
      <c r="D907">
        <v>65</v>
      </c>
      <c r="E907" t="s">
        <v>522</v>
      </c>
      <c r="F907" t="s">
        <v>34</v>
      </c>
      <c r="G907" t="s">
        <v>34</v>
      </c>
      <c r="H907" t="s">
        <v>34</v>
      </c>
      <c r="I907" t="s">
        <v>34</v>
      </c>
      <c r="J907" t="s">
        <v>34</v>
      </c>
      <c r="K907" t="s">
        <v>34</v>
      </c>
      <c r="L907" t="s">
        <v>34</v>
      </c>
      <c r="M907" t="s">
        <v>34</v>
      </c>
      <c r="N907" t="s">
        <v>34</v>
      </c>
      <c r="O907">
        <v>1.6</v>
      </c>
      <c r="P907" t="s">
        <v>34</v>
      </c>
      <c r="Q907" t="s">
        <v>34</v>
      </c>
      <c r="R907">
        <v>17</v>
      </c>
      <c r="S907" t="s">
        <v>34</v>
      </c>
      <c r="T907">
        <v>10</v>
      </c>
      <c r="U907" t="s">
        <v>34</v>
      </c>
      <c r="V907" t="s">
        <v>720</v>
      </c>
      <c r="W907">
        <v>24.1</v>
      </c>
      <c r="X907" t="s">
        <v>34</v>
      </c>
      <c r="Y907">
        <v>39</v>
      </c>
      <c r="Z907" t="s">
        <v>34</v>
      </c>
      <c r="AA907">
        <v>3100</v>
      </c>
      <c r="AB907">
        <v>400</v>
      </c>
      <c r="AC907" t="s">
        <v>34</v>
      </c>
      <c r="AD907" t="s">
        <v>34</v>
      </c>
      <c r="AE907" t="s">
        <v>687</v>
      </c>
      <c r="AF907" t="s">
        <v>36</v>
      </c>
      <c r="AG907" t="s">
        <v>34</v>
      </c>
      <c r="AH907" t="s">
        <v>34</v>
      </c>
    </row>
    <row r="908" spans="1:34" x14ac:dyDescent="0.2">
      <c r="A908" t="s">
        <v>718</v>
      </c>
      <c r="B908" t="s">
        <v>1156</v>
      </c>
      <c r="C908">
        <v>0</v>
      </c>
      <c r="D908">
        <v>65</v>
      </c>
      <c r="E908" t="s">
        <v>522</v>
      </c>
      <c r="F908" t="s">
        <v>34</v>
      </c>
      <c r="G908" t="s">
        <v>34</v>
      </c>
      <c r="H908" t="s">
        <v>34</v>
      </c>
      <c r="I908" t="s">
        <v>34</v>
      </c>
      <c r="J908" t="s">
        <v>34</v>
      </c>
      <c r="K908" t="s">
        <v>34</v>
      </c>
      <c r="L908" t="s">
        <v>34</v>
      </c>
      <c r="M908" t="s">
        <v>34</v>
      </c>
      <c r="N908" t="s">
        <v>34</v>
      </c>
      <c r="O908">
        <v>2</v>
      </c>
      <c r="P908" t="s">
        <v>34</v>
      </c>
      <c r="Q908" t="s">
        <v>34</v>
      </c>
      <c r="R908">
        <v>17</v>
      </c>
      <c r="S908" t="s">
        <v>34</v>
      </c>
      <c r="T908">
        <v>10</v>
      </c>
      <c r="U908" t="s">
        <v>34</v>
      </c>
      <c r="V908" t="s">
        <v>720</v>
      </c>
      <c r="W908">
        <v>24.1</v>
      </c>
      <c r="X908" t="s">
        <v>34</v>
      </c>
      <c r="Y908">
        <v>39</v>
      </c>
      <c r="Z908" t="s">
        <v>34</v>
      </c>
      <c r="AA908">
        <v>3100</v>
      </c>
      <c r="AB908">
        <v>600</v>
      </c>
      <c r="AC908" t="s">
        <v>34</v>
      </c>
      <c r="AD908" t="s">
        <v>34</v>
      </c>
      <c r="AE908" t="s">
        <v>687</v>
      </c>
      <c r="AF908" t="s">
        <v>36</v>
      </c>
      <c r="AG908" t="s">
        <v>34</v>
      </c>
      <c r="AH908" t="s">
        <v>34</v>
      </c>
    </row>
    <row r="909" spans="1:34" x14ac:dyDescent="0.2">
      <c r="A909" t="s">
        <v>718</v>
      </c>
      <c r="B909" t="s">
        <v>1156</v>
      </c>
      <c r="C909">
        <v>0</v>
      </c>
      <c r="D909">
        <v>65</v>
      </c>
      <c r="E909" t="s">
        <v>522</v>
      </c>
      <c r="F909" t="s">
        <v>34</v>
      </c>
      <c r="G909" t="s">
        <v>34</v>
      </c>
      <c r="H909" t="s">
        <v>34</v>
      </c>
      <c r="I909" t="s">
        <v>34</v>
      </c>
      <c r="J909" t="s">
        <v>34</v>
      </c>
      <c r="K909" t="s">
        <v>34</v>
      </c>
      <c r="L909" t="s">
        <v>34</v>
      </c>
      <c r="M909" t="s">
        <v>34</v>
      </c>
      <c r="N909" t="s">
        <v>34</v>
      </c>
      <c r="O909">
        <v>1</v>
      </c>
      <c r="P909" t="s">
        <v>34</v>
      </c>
      <c r="Q909" t="s">
        <v>34</v>
      </c>
      <c r="R909">
        <v>17</v>
      </c>
      <c r="S909" t="s">
        <v>34</v>
      </c>
      <c r="T909">
        <v>15</v>
      </c>
      <c r="U909" t="s">
        <v>34</v>
      </c>
      <c r="V909" t="s">
        <v>720</v>
      </c>
      <c r="W909">
        <v>24.1</v>
      </c>
      <c r="X909" t="s">
        <v>34</v>
      </c>
      <c r="Y909">
        <v>39</v>
      </c>
      <c r="Z909" t="s">
        <v>34</v>
      </c>
      <c r="AA909">
        <v>2300</v>
      </c>
      <c r="AB909">
        <v>400</v>
      </c>
      <c r="AC909" t="s">
        <v>34</v>
      </c>
      <c r="AD909" t="s">
        <v>34</v>
      </c>
      <c r="AE909" t="s">
        <v>687</v>
      </c>
      <c r="AF909" t="s">
        <v>36</v>
      </c>
      <c r="AG909" t="s">
        <v>34</v>
      </c>
      <c r="AH909" t="s">
        <v>34</v>
      </c>
    </row>
    <row r="910" spans="1:34" x14ac:dyDescent="0.2">
      <c r="A910" t="s">
        <v>718</v>
      </c>
      <c r="B910" t="s">
        <v>1156</v>
      </c>
      <c r="C910">
        <v>0</v>
      </c>
      <c r="D910">
        <v>65</v>
      </c>
      <c r="E910" t="s">
        <v>522</v>
      </c>
      <c r="F910" t="s">
        <v>34</v>
      </c>
      <c r="G910" t="s">
        <v>34</v>
      </c>
      <c r="H910" t="s">
        <v>34</v>
      </c>
      <c r="I910" t="s">
        <v>34</v>
      </c>
      <c r="J910" t="s">
        <v>34</v>
      </c>
      <c r="K910" t="s">
        <v>34</v>
      </c>
      <c r="L910" t="s">
        <v>34</v>
      </c>
      <c r="M910" t="s">
        <v>34</v>
      </c>
      <c r="N910" t="s">
        <v>34</v>
      </c>
      <c r="O910">
        <v>1.3</v>
      </c>
      <c r="P910" t="s">
        <v>34</v>
      </c>
      <c r="Q910" t="s">
        <v>34</v>
      </c>
      <c r="R910">
        <v>17</v>
      </c>
      <c r="S910" t="s">
        <v>34</v>
      </c>
      <c r="T910">
        <v>15</v>
      </c>
      <c r="U910" t="s">
        <v>34</v>
      </c>
      <c r="V910" t="s">
        <v>720</v>
      </c>
      <c r="W910">
        <v>24.1</v>
      </c>
      <c r="X910" t="s">
        <v>34</v>
      </c>
      <c r="Y910">
        <v>39</v>
      </c>
      <c r="Z910" t="s">
        <v>34</v>
      </c>
      <c r="AA910">
        <v>2400</v>
      </c>
      <c r="AB910">
        <v>300</v>
      </c>
      <c r="AC910" t="s">
        <v>34</v>
      </c>
      <c r="AD910" t="s">
        <v>34</v>
      </c>
      <c r="AE910" t="s">
        <v>687</v>
      </c>
      <c r="AF910" t="s">
        <v>36</v>
      </c>
      <c r="AG910" t="s">
        <v>34</v>
      </c>
      <c r="AH910" t="s">
        <v>34</v>
      </c>
    </row>
    <row r="911" spans="1:34" x14ac:dyDescent="0.2">
      <c r="A911" t="s">
        <v>718</v>
      </c>
      <c r="B911" t="s">
        <v>1156</v>
      </c>
      <c r="C911">
        <v>0</v>
      </c>
      <c r="D911">
        <v>65</v>
      </c>
      <c r="E911" t="s">
        <v>522</v>
      </c>
      <c r="F911" t="s">
        <v>34</v>
      </c>
      <c r="G911" t="s">
        <v>34</v>
      </c>
      <c r="H911" t="s">
        <v>34</v>
      </c>
      <c r="I911" t="s">
        <v>34</v>
      </c>
      <c r="J911" t="s">
        <v>34</v>
      </c>
      <c r="K911" t="s">
        <v>34</v>
      </c>
      <c r="L911" t="s">
        <v>34</v>
      </c>
      <c r="M911" t="s">
        <v>34</v>
      </c>
      <c r="N911" t="s">
        <v>34</v>
      </c>
      <c r="O911">
        <v>1.6</v>
      </c>
      <c r="P911" t="s">
        <v>34</v>
      </c>
      <c r="Q911" t="s">
        <v>34</v>
      </c>
      <c r="R911">
        <v>17</v>
      </c>
      <c r="S911" t="s">
        <v>34</v>
      </c>
      <c r="T911">
        <v>15</v>
      </c>
      <c r="U911" t="s">
        <v>34</v>
      </c>
      <c r="V911" t="s">
        <v>720</v>
      </c>
      <c r="W911">
        <v>24.1</v>
      </c>
      <c r="X911" t="s">
        <v>34</v>
      </c>
      <c r="Y911">
        <v>39</v>
      </c>
      <c r="Z911" t="s">
        <v>34</v>
      </c>
      <c r="AA911">
        <v>2800</v>
      </c>
      <c r="AB911">
        <v>400</v>
      </c>
      <c r="AC911" t="s">
        <v>34</v>
      </c>
      <c r="AD911" t="s">
        <v>34</v>
      </c>
      <c r="AE911" t="s">
        <v>687</v>
      </c>
      <c r="AF911" t="s">
        <v>36</v>
      </c>
      <c r="AG911" t="s">
        <v>34</v>
      </c>
      <c r="AH911" t="s">
        <v>34</v>
      </c>
    </row>
    <row r="912" spans="1:34" x14ac:dyDescent="0.2">
      <c r="A912" t="s">
        <v>718</v>
      </c>
      <c r="B912" t="s">
        <v>1156</v>
      </c>
      <c r="C912">
        <v>0</v>
      </c>
      <c r="D912">
        <v>65</v>
      </c>
      <c r="E912" t="s">
        <v>522</v>
      </c>
      <c r="F912" t="s">
        <v>34</v>
      </c>
      <c r="G912" t="s">
        <v>34</v>
      </c>
      <c r="H912" t="s">
        <v>34</v>
      </c>
      <c r="I912" t="s">
        <v>34</v>
      </c>
      <c r="J912" t="s">
        <v>34</v>
      </c>
      <c r="K912" t="s">
        <v>34</v>
      </c>
      <c r="L912" t="s">
        <v>34</v>
      </c>
      <c r="M912" t="s">
        <v>34</v>
      </c>
      <c r="N912" t="s">
        <v>34</v>
      </c>
      <c r="O912">
        <v>2</v>
      </c>
      <c r="P912" t="s">
        <v>34</v>
      </c>
      <c r="Q912" t="s">
        <v>34</v>
      </c>
      <c r="R912">
        <v>17</v>
      </c>
      <c r="S912" t="s">
        <v>34</v>
      </c>
      <c r="T912">
        <v>15</v>
      </c>
      <c r="U912" t="s">
        <v>34</v>
      </c>
      <c r="V912" t="s">
        <v>720</v>
      </c>
      <c r="W912">
        <v>24.1</v>
      </c>
      <c r="X912" t="s">
        <v>34</v>
      </c>
      <c r="Y912">
        <v>39</v>
      </c>
      <c r="Z912" t="s">
        <v>34</v>
      </c>
      <c r="AA912">
        <v>3000</v>
      </c>
      <c r="AB912">
        <v>300</v>
      </c>
      <c r="AC912" t="s">
        <v>34</v>
      </c>
      <c r="AD912" t="s">
        <v>34</v>
      </c>
      <c r="AE912" t="s">
        <v>687</v>
      </c>
      <c r="AF912" t="s">
        <v>36</v>
      </c>
      <c r="AG912" t="s">
        <v>34</v>
      </c>
      <c r="AH912" t="s">
        <v>34</v>
      </c>
    </row>
    <row r="913" spans="1:34" x14ac:dyDescent="0.2">
      <c r="A913" t="s">
        <v>718</v>
      </c>
      <c r="B913" t="s">
        <v>1156</v>
      </c>
      <c r="C913">
        <v>0</v>
      </c>
      <c r="D913">
        <v>65</v>
      </c>
      <c r="E913" t="s">
        <v>522</v>
      </c>
      <c r="F913" t="s">
        <v>34</v>
      </c>
      <c r="G913" t="s">
        <v>34</v>
      </c>
      <c r="H913" t="s">
        <v>34</v>
      </c>
      <c r="I913" t="s">
        <v>34</v>
      </c>
      <c r="J913" t="s">
        <v>34</v>
      </c>
      <c r="K913" t="s">
        <v>34</v>
      </c>
      <c r="L913" t="s">
        <v>34</v>
      </c>
      <c r="M913" t="s">
        <v>34</v>
      </c>
      <c r="N913" t="s">
        <v>34</v>
      </c>
      <c r="O913">
        <v>1</v>
      </c>
      <c r="P913" t="s">
        <v>34</v>
      </c>
      <c r="Q913" t="s">
        <v>34</v>
      </c>
      <c r="R913">
        <v>17</v>
      </c>
      <c r="S913" t="s">
        <v>34</v>
      </c>
      <c r="T913">
        <v>20</v>
      </c>
      <c r="U913" t="s">
        <v>34</v>
      </c>
      <c r="V913" t="s">
        <v>720</v>
      </c>
      <c r="W913">
        <v>24.1</v>
      </c>
      <c r="X913" t="s">
        <v>34</v>
      </c>
      <c r="Y913">
        <v>39</v>
      </c>
      <c r="Z913" t="s">
        <v>34</v>
      </c>
      <c r="AA913">
        <v>2200</v>
      </c>
      <c r="AB913">
        <v>300</v>
      </c>
      <c r="AC913" t="s">
        <v>34</v>
      </c>
      <c r="AD913" t="s">
        <v>34</v>
      </c>
      <c r="AE913" t="s">
        <v>687</v>
      </c>
      <c r="AF913" t="s">
        <v>36</v>
      </c>
      <c r="AG913" t="s">
        <v>34</v>
      </c>
      <c r="AH913" t="s">
        <v>34</v>
      </c>
    </row>
    <row r="914" spans="1:34" x14ac:dyDescent="0.2">
      <c r="A914" t="s">
        <v>718</v>
      </c>
      <c r="B914" t="s">
        <v>1156</v>
      </c>
      <c r="C914">
        <v>0</v>
      </c>
      <c r="D914">
        <v>65</v>
      </c>
      <c r="E914" t="s">
        <v>522</v>
      </c>
      <c r="F914" t="s">
        <v>34</v>
      </c>
      <c r="G914" t="s">
        <v>34</v>
      </c>
      <c r="H914" t="s">
        <v>34</v>
      </c>
      <c r="I914" t="s">
        <v>34</v>
      </c>
      <c r="J914" t="s">
        <v>34</v>
      </c>
      <c r="K914" t="s">
        <v>34</v>
      </c>
      <c r="L914" t="s">
        <v>34</v>
      </c>
      <c r="M914" t="s">
        <v>34</v>
      </c>
      <c r="N914" t="s">
        <v>34</v>
      </c>
      <c r="O914">
        <v>1.3</v>
      </c>
      <c r="P914" t="s">
        <v>34</v>
      </c>
      <c r="Q914" t="s">
        <v>34</v>
      </c>
      <c r="R914">
        <v>17</v>
      </c>
      <c r="S914" t="s">
        <v>34</v>
      </c>
      <c r="T914">
        <v>20</v>
      </c>
      <c r="U914" t="s">
        <v>34</v>
      </c>
      <c r="V914" t="s">
        <v>720</v>
      </c>
      <c r="W914">
        <v>24.1</v>
      </c>
      <c r="X914" t="s">
        <v>34</v>
      </c>
      <c r="Y914">
        <v>39</v>
      </c>
      <c r="Z914" t="s">
        <v>34</v>
      </c>
      <c r="AA914">
        <v>2500</v>
      </c>
      <c r="AB914">
        <v>400</v>
      </c>
      <c r="AC914" t="s">
        <v>34</v>
      </c>
      <c r="AD914" t="s">
        <v>34</v>
      </c>
      <c r="AE914" t="s">
        <v>687</v>
      </c>
      <c r="AF914" t="s">
        <v>36</v>
      </c>
      <c r="AG914" t="s">
        <v>34</v>
      </c>
      <c r="AH914" t="s">
        <v>34</v>
      </c>
    </row>
    <row r="915" spans="1:34" x14ac:dyDescent="0.2">
      <c r="A915" t="s">
        <v>718</v>
      </c>
      <c r="B915" t="s">
        <v>1156</v>
      </c>
      <c r="C915">
        <v>0</v>
      </c>
      <c r="D915">
        <v>65</v>
      </c>
      <c r="E915" t="s">
        <v>522</v>
      </c>
      <c r="F915" t="s">
        <v>34</v>
      </c>
      <c r="G915" t="s">
        <v>34</v>
      </c>
      <c r="H915" t="s">
        <v>34</v>
      </c>
      <c r="I915" t="s">
        <v>34</v>
      </c>
      <c r="J915" t="s">
        <v>34</v>
      </c>
      <c r="K915" t="s">
        <v>34</v>
      </c>
      <c r="L915" t="s">
        <v>34</v>
      </c>
      <c r="M915" t="s">
        <v>34</v>
      </c>
      <c r="N915" t="s">
        <v>34</v>
      </c>
      <c r="O915">
        <v>1.6</v>
      </c>
      <c r="P915" t="s">
        <v>34</v>
      </c>
      <c r="Q915" t="s">
        <v>34</v>
      </c>
      <c r="R915">
        <v>17</v>
      </c>
      <c r="S915" t="s">
        <v>34</v>
      </c>
      <c r="T915">
        <v>20</v>
      </c>
      <c r="U915" t="s">
        <v>34</v>
      </c>
      <c r="V915" t="s">
        <v>720</v>
      </c>
      <c r="W915">
        <v>24.1</v>
      </c>
      <c r="X915" t="s">
        <v>34</v>
      </c>
      <c r="Y915">
        <v>39</v>
      </c>
      <c r="Z915" t="s">
        <v>34</v>
      </c>
      <c r="AA915">
        <v>2800</v>
      </c>
      <c r="AB915">
        <v>200</v>
      </c>
      <c r="AC915" t="s">
        <v>34</v>
      </c>
      <c r="AD915" t="s">
        <v>34</v>
      </c>
      <c r="AE915" t="s">
        <v>687</v>
      </c>
      <c r="AF915" t="s">
        <v>36</v>
      </c>
      <c r="AG915" t="s">
        <v>34</v>
      </c>
      <c r="AH915" t="s">
        <v>34</v>
      </c>
    </row>
    <row r="916" spans="1:34" x14ac:dyDescent="0.2">
      <c r="A916" t="s">
        <v>718</v>
      </c>
      <c r="B916" t="s">
        <v>1156</v>
      </c>
      <c r="C916">
        <v>0</v>
      </c>
      <c r="D916">
        <v>65</v>
      </c>
      <c r="E916" t="s">
        <v>522</v>
      </c>
      <c r="F916" t="s">
        <v>34</v>
      </c>
      <c r="G916" t="s">
        <v>34</v>
      </c>
      <c r="H916" t="s">
        <v>34</v>
      </c>
      <c r="I916" t="s">
        <v>34</v>
      </c>
      <c r="J916" t="s">
        <v>34</v>
      </c>
      <c r="K916" t="s">
        <v>34</v>
      </c>
      <c r="L916" t="s">
        <v>34</v>
      </c>
      <c r="M916" t="s">
        <v>34</v>
      </c>
      <c r="N916" t="s">
        <v>34</v>
      </c>
      <c r="O916">
        <v>2</v>
      </c>
      <c r="P916" t="s">
        <v>34</v>
      </c>
      <c r="Q916" t="s">
        <v>34</v>
      </c>
      <c r="R916">
        <v>17</v>
      </c>
      <c r="S916" t="s">
        <v>34</v>
      </c>
      <c r="T916">
        <v>20</v>
      </c>
      <c r="U916" t="s">
        <v>34</v>
      </c>
      <c r="V916" t="s">
        <v>720</v>
      </c>
      <c r="W916">
        <v>24.1</v>
      </c>
      <c r="X916" t="s">
        <v>34</v>
      </c>
      <c r="Y916">
        <v>39</v>
      </c>
      <c r="Z916" t="s">
        <v>34</v>
      </c>
      <c r="AA916">
        <v>3000</v>
      </c>
      <c r="AB916">
        <v>400</v>
      </c>
      <c r="AC916" t="s">
        <v>34</v>
      </c>
      <c r="AD916" t="s">
        <v>34</v>
      </c>
      <c r="AE916" t="s">
        <v>687</v>
      </c>
      <c r="AF916" t="s">
        <v>36</v>
      </c>
      <c r="AG916" t="s">
        <v>34</v>
      </c>
      <c r="AH916" t="s">
        <v>34</v>
      </c>
    </row>
    <row r="917" spans="1:34" x14ac:dyDescent="0.2">
      <c r="A917" t="s">
        <v>718</v>
      </c>
      <c r="B917" t="s">
        <v>1156</v>
      </c>
      <c r="C917">
        <v>0</v>
      </c>
      <c r="D917">
        <v>65</v>
      </c>
      <c r="E917" t="s">
        <v>522</v>
      </c>
      <c r="F917" t="s">
        <v>34</v>
      </c>
      <c r="G917" t="s">
        <v>34</v>
      </c>
      <c r="H917" t="s">
        <v>34</v>
      </c>
      <c r="I917" t="s">
        <v>34</v>
      </c>
      <c r="J917" t="s">
        <v>34</v>
      </c>
      <c r="K917" t="s">
        <v>34</v>
      </c>
      <c r="L917" t="s">
        <v>34</v>
      </c>
      <c r="M917" t="s">
        <v>34</v>
      </c>
      <c r="N917" t="s">
        <v>34</v>
      </c>
      <c r="O917">
        <v>1</v>
      </c>
      <c r="P917" t="s">
        <v>34</v>
      </c>
      <c r="Q917" t="s">
        <v>34</v>
      </c>
      <c r="R917">
        <v>20</v>
      </c>
      <c r="S917" t="s">
        <v>34</v>
      </c>
      <c r="T917">
        <v>10</v>
      </c>
      <c r="U917" t="s">
        <v>34</v>
      </c>
      <c r="V917" t="s">
        <v>719</v>
      </c>
      <c r="W917">
        <v>24.1</v>
      </c>
      <c r="X917" t="s">
        <v>34</v>
      </c>
      <c r="Y917">
        <v>39</v>
      </c>
      <c r="Z917" t="s">
        <v>34</v>
      </c>
      <c r="AA917">
        <v>3600</v>
      </c>
      <c r="AB917">
        <v>200</v>
      </c>
      <c r="AC917" t="s">
        <v>34</v>
      </c>
      <c r="AD917" t="s">
        <v>34</v>
      </c>
      <c r="AE917" t="s">
        <v>687</v>
      </c>
      <c r="AF917" t="s">
        <v>36</v>
      </c>
      <c r="AG917" t="s">
        <v>34</v>
      </c>
      <c r="AH917" t="s">
        <v>34</v>
      </c>
    </row>
    <row r="918" spans="1:34" x14ac:dyDescent="0.2">
      <c r="A918" t="s">
        <v>718</v>
      </c>
      <c r="B918" t="s">
        <v>1156</v>
      </c>
      <c r="C918">
        <v>0</v>
      </c>
      <c r="D918">
        <v>65</v>
      </c>
      <c r="E918" t="s">
        <v>522</v>
      </c>
      <c r="F918" t="s">
        <v>34</v>
      </c>
      <c r="G918" t="s">
        <v>34</v>
      </c>
      <c r="H918" t="s">
        <v>34</v>
      </c>
      <c r="I918" t="s">
        <v>34</v>
      </c>
      <c r="J918" t="s">
        <v>34</v>
      </c>
      <c r="K918" t="s">
        <v>34</v>
      </c>
      <c r="L918" t="s">
        <v>34</v>
      </c>
      <c r="M918" t="s">
        <v>34</v>
      </c>
      <c r="N918" t="s">
        <v>34</v>
      </c>
      <c r="O918">
        <v>1.3</v>
      </c>
      <c r="P918" t="s">
        <v>34</v>
      </c>
      <c r="Q918" t="s">
        <v>34</v>
      </c>
      <c r="R918">
        <v>20</v>
      </c>
      <c r="S918" t="s">
        <v>34</v>
      </c>
      <c r="T918">
        <v>10</v>
      </c>
      <c r="U918" t="s">
        <v>34</v>
      </c>
      <c r="V918" t="s">
        <v>719</v>
      </c>
      <c r="W918">
        <v>24.1</v>
      </c>
      <c r="X918" t="s">
        <v>34</v>
      </c>
      <c r="Y918">
        <v>39</v>
      </c>
      <c r="Z918" t="s">
        <v>34</v>
      </c>
      <c r="AA918">
        <v>3800</v>
      </c>
      <c r="AB918">
        <v>500</v>
      </c>
      <c r="AC918" t="s">
        <v>34</v>
      </c>
      <c r="AD918" t="s">
        <v>34</v>
      </c>
      <c r="AE918" t="s">
        <v>687</v>
      </c>
      <c r="AF918" t="s">
        <v>36</v>
      </c>
      <c r="AG918" t="s">
        <v>34</v>
      </c>
      <c r="AH918" t="s">
        <v>34</v>
      </c>
    </row>
    <row r="919" spans="1:34" x14ac:dyDescent="0.2">
      <c r="A919" t="s">
        <v>718</v>
      </c>
      <c r="B919" t="s">
        <v>1156</v>
      </c>
      <c r="C919">
        <v>0</v>
      </c>
      <c r="D919">
        <v>65</v>
      </c>
      <c r="E919" t="s">
        <v>522</v>
      </c>
      <c r="F919" t="s">
        <v>34</v>
      </c>
      <c r="G919" t="s">
        <v>34</v>
      </c>
      <c r="H919" t="s">
        <v>34</v>
      </c>
      <c r="I919" t="s">
        <v>34</v>
      </c>
      <c r="J919" t="s">
        <v>34</v>
      </c>
      <c r="K919" t="s">
        <v>34</v>
      </c>
      <c r="L919" t="s">
        <v>34</v>
      </c>
      <c r="M919" t="s">
        <v>34</v>
      </c>
      <c r="N919" t="s">
        <v>34</v>
      </c>
      <c r="O919">
        <v>1.6</v>
      </c>
      <c r="P919" t="s">
        <v>34</v>
      </c>
      <c r="Q919" t="s">
        <v>34</v>
      </c>
      <c r="R919">
        <v>20</v>
      </c>
      <c r="S919" t="s">
        <v>34</v>
      </c>
      <c r="T919">
        <v>10</v>
      </c>
      <c r="U919" t="s">
        <v>34</v>
      </c>
      <c r="V919" t="s">
        <v>719</v>
      </c>
      <c r="W919">
        <v>24.1</v>
      </c>
      <c r="X919" t="s">
        <v>34</v>
      </c>
      <c r="Y919">
        <v>39</v>
      </c>
      <c r="Z919" t="s">
        <v>34</v>
      </c>
      <c r="AA919">
        <v>3800</v>
      </c>
      <c r="AB919">
        <v>300</v>
      </c>
      <c r="AC919" t="s">
        <v>34</v>
      </c>
      <c r="AD919" t="s">
        <v>34</v>
      </c>
      <c r="AE919" t="s">
        <v>687</v>
      </c>
      <c r="AF919" t="s">
        <v>36</v>
      </c>
      <c r="AG919" t="s">
        <v>34</v>
      </c>
      <c r="AH919" t="s">
        <v>34</v>
      </c>
    </row>
    <row r="920" spans="1:34" x14ac:dyDescent="0.2">
      <c r="A920" t="s">
        <v>718</v>
      </c>
      <c r="B920" t="s">
        <v>1156</v>
      </c>
      <c r="C920">
        <v>0</v>
      </c>
      <c r="D920">
        <v>65</v>
      </c>
      <c r="E920" t="s">
        <v>522</v>
      </c>
      <c r="F920" t="s">
        <v>34</v>
      </c>
      <c r="G920" t="s">
        <v>34</v>
      </c>
      <c r="H920" t="s">
        <v>34</v>
      </c>
      <c r="I920" t="s">
        <v>34</v>
      </c>
      <c r="J920" t="s">
        <v>34</v>
      </c>
      <c r="K920" t="s">
        <v>34</v>
      </c>
      <c r="L920" t="s">
        <v>34</v>
      </c>
      <c r="M920" t="s">
        <v>34</v>
      </c>
      <c r="N920" t="s">
        <v>34</v>
      </c>
      <c r="O920">
        <v>2</v>
      </c>
      <c r="P920" t="s">
        <v>34</v>
      </c>
      <c r="Q920" t="s">
        <v>34</v>
      </c>
      <c r="R920">
        <v>20</v>
      </c>
      <c r="S920" t="s">
        <v>34</v>
      </c>
      <c r="T920">
        <v>10</v>
      </c>
      <c r="U920" t="s">
        <v>34</v>
      </c>
      <c r="V920" t="s">
        <v>719</v>
      </c>
      <c r="W920">
        <v>24.1</v>
      </c>
      <c r="X920" t="s">
        <v>34</v>
      </c>
      <c r="Y920">
        <v>39</v>
      </c>
      <c r="Z920" t="s">
        <v>34</v>
      </c>
      <c r="AA920">
        <v>4000</v>
      </c>
      <c r="AB920">
        <v>400</v>
      </c>
      <c r="AC920" t="s">
        <v>34</v>
      </c>
      <c r="AD920" t="s">
        <v>34</v>
      </c>
      <c r="AE920" t="s">
        <v>687</v>
      </c>
      <c r="AF920" t="s">
        <v>36</v>
      </c>
      <c r="AG920" t="s">
        <v>34</v>
      </c>
      <c r="AH920" t="s">
        <v>34</v>
      </c>
    </row>
    <row r="921" spans="1:34" x14ac:dyDescent="0.2">
      <c r="A921" t="s">
        <v>718</v>
      </c>
      <c r="B921" t="s">
        <v>1156</v>
      </c>
      <c r="C921">
        <v>0</v>
      </c>
      <c r="D921">
        <v>65</v>
      </c>
      <c r="E921" t="s">
        <v>522</v>
      </c>
      <c r="F921" t="s">
        <v>34</v>
      </c>
      <c r="G921" t="s">
        <v>34</v>
      </c>
      <c r="H921" t="s">
        <v>34</v>
      </c>
      <c r="I921" t="s">
        <v>34</v>
      </c>
      <c r="J921" t="s">
        <v>34</v>
      </c>
      <c r="K921" t="s">
        <v>34</v>
      </c>
      <c r="L921" t="s">
        <v>34</v>
      </c>
      <c r="M921" t="s">
        <v>34</v>
      </c>
      <c r="N921" t="s">
        <v>34</v>
      </c>
      <c r="O921">
        <v>1</v>
      </c>
      <c r="P921" t="s">
        <v>34</v>
      </c>
      <c r="Q921" t="s">
        <v>34</v>
      </c>
      <c r="R921">
        <v>20</v>
      </c>
      <c r="S921" t="s">
        <v>34</v>
      </c>
      <c r="T921">
        <v>15</v>
      </c>
      <c r="U921" t="s">
        <v>34</v>
      </c>
      <c r="V921" t="s">
        <v>719</v>
      </c>
      <c r="W921">
        <v>24.1</v>
      </c>
      <c r="X921" t="s">
        <v>34</v>
      </c>
      <c r="Y921">
        <v>39</v>
      </c>
      <c r="Z921" t="s">
        <v>34</v>
      </c>
      <c r="AA921">
        <v>3700</v>
      </c>
      <c r="AB921">
        <v>200</v>
      </c>
      <c r="AC921" t="s">
        <v>34</v>
      </c>
      <c r="AD921" t="s">
        <v>34</v>
      </c>
      <c r="AE921" t="s">
        <v>687</v>
      </c>
      <c r="AF921" t="s">
        <v>36</v>
      </c>
      <c r="AG921" t="s">
        <v>34</v>
      </c>
      <c r="AH921" t="s">
        <v>34</v>
      </c>
    </row>
    <row r="922" spans="1:34" x14ac:dyDescent="0.2">
      <c r="A922" t="s">
        <v>718</v>
      </c>
      <c r="B922" t="s">
        <v>1156</v>
      </c>
      <c r="C922">
        <v>0</v>
      </c>
      <c r="D922">
        <v>65</v>
      </c>
      <c r="E922" t="s">
        <v>522</v>
      </c>
      <c r="F922" t="s">
        <v>34</v>
      </c>
      <c r="G922" t="s">
        <v>34</v>
      </c>
      <c r="H922" t="s">
        <v>34</v>
      </c>
      <c r="I922" t="s">
        <v>34</v>
      </c>
      <c r="J922" t="s">
        <v>34</v>
      </c>
      <c r="K922" t="s">
        <v>34</v>
      </c>
      <c r="L922" t="s">
        <v>34</v>
      </c>
      <c r="M922" t="s">
        <v>34</v>
      </c>
      <c r="N922" t="s">
        <v>34</v>
      </c>
      <c r="O922">
        <v>1.3</v>
      </c>
      <c r="P922" t="s">
        <v>34</v>
      </c>
      <c r="Q922" t="s">
        <v>34</v>
      </c>
      <c r="R922">
        <v>20</v>
      </c>
      <c r="S922" t="s">
        <v>34</v>
      </c>
      <c r="T922">
        <v>15</v>
      </c>
      <c r="U922" t="s">
        <v>34</v>
      </c>
      <c r="V922" t="s">
        <v>719</v>
      </c>
      <c r="W922">
        <v>24.1</v>
      </c>
      <c r="X922" t="s">
        <v>34</v>
      </c>
      <c r="Y922">
        <v>39</v>
      </c>
      <c r="Z922" t="s">
        <v>34</v>
      </c>
      <c r="AA922">
        <v>3800</v>
      </c>
      <c r="AB922">
        <v>300</v>
      </c>
      <c r="AC922" t="s">
        <v>34</v>
      </c>
      <c r="AD922" t="s">
        <v>34</v>
      </c>
      <c r="AE922" t="s">
        <v>687</v>
      </c>
      <c r="AF922" t="s">
        <v>36</v>
      </c>
      <c r="AG922" t="s">
        <v>34</v>
      </c>
      <c r="AH922" t="s">
        <v>34</v>
      </c>
    </row>
    <row r="923" spans="1:34" x14ac:dyDescent="0.2">
      <c r="A923" t="s">
        <v>718</v>
      </c>
      <c r="B923" t="s">
        <v>1156</v>
      </c>
      <c r="C923">
        <v>0</v>
      </c>
      <c r="D923">
        <v>65</v>
      </c>
      <c r="E923" t="s">
        <v>522</v>
      </c>
      <c r="F923" t="s">
        <v>34</v>
      </c>
      <c r="G923" t="s">
        <v>34</v>
      </c>
      <c r="H923" t="s">
        <v>34</v>
      </c>
      <c r="I923" t="s">
        <v>34</v>
      </c>
      <c r="J923" t="s">
        <v>34</v>
      </c>
      <c r="K923" t="s">
        <v>34</v>
      </c>
      <c r="L923" t="s">
        <v>34</v>
      </c>
      <c r="M923" t="s">
        <v>34</v>
      </c>
      <c r="N923" t="s">
        <v>34</v>
      </c>
      <c r="O923">
        <v>1.6</v>
      </c>
      <c r="P923" t="s">
        <v>34</v>
      </c>
      <c r="Q923" t="s">
        <v>34</v>
      </c>
      <c r="R923">
        <v>20</v>
      </c>
      <c r="S923" t="s">
        <v>34</v>
      </c>
      <c r="T923">
        <v>15</v>
      </c>
      <c r="U923" t="s">
        <v>34</v>
      </c>
      <c r="V923" t="s">
        <v>719</v>
      </c>
      <c r="W923">
        <v>24.1</v>
      </c>
      <c r="X923" t="s">
        <v>34</v>
      </c>
      <c r="Y923">
        <v>39</v>
      </c>
      <c r="Z923" t="s">
        <v>34</v>
      </c>
      <c r="AA923">
        <v>3800</v>
      </c>
      <c r="AB923">
        <v>500</v>
      </c>
      <c r="AC923" t="s">
        <v>34</v>
      </c>
      <c r="AD923" t="s">
        <v>34</v>
      </c>
      <c r="AE923" t="s">
        <v>687</v>
      </c>
      <c r="AF923" t="s">
        <v>36</v>
      </c>
      <c r="AG923" t="s">
        <v>34</v>
      </c>
      <c r="AH923" t="s">
        <v>34</v>
      </c>
    </row>
    <row r="924" spans="1:34" x14ac:dyDescent="0.2">
      <c r="A924" t="s">
        <v>718</v>
      </c>
      <c r="B924" t="s">
        <v>1156</v>
      </c>
      <c r="C924">
        <v>0</v>
      </c>
      <c r="D924">
        <v>65</v>
      </c>
      <c r="E924" t="s">
        <v>522</v>
      </c>
      <c r="F924" t="s">
        <v>34</v>
      </c>
      <c r="G924" t="s">
        <v>34</v>
      </c>
      <c r="H924" t="s">
        <v>34</v>
      </c>
      <c r="I924" t="s">
        <v>34</v>
      </c>
      <c r="J924" t="s">
        <v>34</v>
      </c>
      <c r="K924" t="s">
        <v>34</v>
      </c>
      <c r="L924" t="s">
        <v>34</v>
      </c>
      <c r="M924" t="s">
        <v>34</v>
      </c>
      <c r="N924" t="s">
        <v>34</v>
      </c>
      <c r="O924">
        <v>2</v>
      </c>
      <c r="P924" t="s">
        <v>34</v>
      </c>
      <c r="Q924" t="s">
        <v>34</v>
      </c>
      <c r="R924">
        <v>20</v>
      </c>
      <c r="S924" t="s">
        <v>34</v>
      </c>
      <c r="T924">
        <v>15</v>
      </c>
      <c r="U924" t="s">
        <v>34</v>
      </c>
      <c r="V924" t="s">
        <v>719</v>
      </c>
      <c r="W924">
        <v>24.1</v>
      </c>
      <c r="X924" t="s">
        <v>34</v>
      </c>
      <c r="Y924">
        <v>39</v>
      </c>
      <c r="Z924" t="s">
        <v>34</v>
      </c>
      <c r="AA924">
        <v>4000</v>
      </c>
      <c r="AB924">
        <v>100</v>
      </c>
      <c r="AC924" t="s">
        <v>34</v>
      </c>
      <c r="AD924" t="s">
        <v>34</v>
      </c>
      <c r="AE924" t="s">
        <v>687</v>
      </c>
      <c r="AF924" t="s">
        <v>36</v>
      </c>
      <c r="AG924" t="s">
        <v>34</v>
      </c>
      <c r="AH924" t="s">
        <v>34</v>
      </c>
    </row>
    <row r="925" spans="1:34" x14ac:dyDescent="0.2">
      <c r="A925" t="s">
        <v>718</v>
      </c>
      <c r="B925" t="s">
        <v>1156</v>
      </c>
      <c r="C925">
        <v>0</v>
      </c>
      <c r="D925">
        <v>65</v>
      </c>
      <c r="E925" t="s">
        <v>522</v>
      </c>
      <c r="F925" t="s">
        <v>34</v>
      </c>
      <c r="G925" t="s">
        <v>34</v>
      </c>
      <c r="H925" t="s">
        <v>34</v>
      </c>
      <c r="I925" t="s">
        <v>34</v>
      </c>
      <c r="J925" t="s">
        <v>34</v>
      </c>
      <c r="K925" t="s">
        <v>34</v>
      </c>
      <c r="L925" t="s">
        <v>34</v>
      </c>
      <c r="M925" t="s">
        <v>34</v>
      </c>
      <c r="N925" t="s">
        <v>34</v>
      </c>
      <c r="O925">
        <v>1</v>
      </c>
      <c r="P925" t="s">
        <v>34</v>
      </c>
      <c r="Q925" t="s">
        <v>34</v>
      </c>
      <c r="R925">
        <v>20</v>
      </c>
      <c r="S925" t="s">
        <v>34</v>
      </c>
      <c r="T925">
        <v>20</v>
      </c>
      <c r="U925" t="s">
        <v>34</v>
      </c>
      <c r="V925" t="s">
        <v>719</v>
      </c>
      <c r="W925">
        <v>24.1</v>
      </c>
      <c r="X925" t="s">
        <v>34</v>
      </c>
      <c r="Y925">
        <v>39</v>
      </c>
      <c r="Z925" t="s">
        <v>34</v>
      </c>
      <c r="AA925">
        <v>3400</v>
      </c>
      <c r="AB925">
        <v>300</v>
      </c>
      <c r="AC925" t="s">
        <v>34</v>
      </c>
      <c r="AD925" t="s">
        <v>34</v>
      </c>
      <c r="AE925" t="s">
        <v>687</v>
      </c>
      <c r="AF925" t="s">
        <v>36</v>
      </c>
      <c r="AG925" t="s">
        <v>34</v>
      </c>
      <c r="AH925" t="s">
        <v>34</v>
      </c>
    </row>
    <row r="926" spans="1:34" x14ac:dyDescent="0.2">
      <c r="A926" t="s">
        <v>718</v>
      </c>
      <c r="B926" t="s">
        <v>1156</v>
      </c>
      <c r="C926">
        <v>0</v>
      </c>
      <c r="D926">
        <v>65</v>
      </c>
      <c r="E926" t="s">
        <v>522</v>
      </c>
      <c r="F926" t="s">
        <v>34</v>
      </c>
      <c r="G926" t="s">
        <v>34</v>
      </c>
      <c r="H926" t="s">
        <v>34</v>
      </c>
      <c r="I926" t="s">
        <v>34</v>
      </c>
      <c r="J926" t="s">
        <v>34</v>
      </c>
      <c r="K926" t="s">
        <v>34</v>
      </c>
      <c r="L926" t="s">
        <v>34</v>
      </c>
      <c r="M926" t="s">
        <v>34</v>
      </c>
      <c r="N926" t="s">
        <v>34</v>
      </c>
      <c r="O926">
        <v>1.3</v>
      </c>
      <c r="P926" t="s">
        <v>34</v>
      </c>
      <c r="Q926" t="s">
        <v>34</v>
      </c>
      <c r="R926">
        <v>20</v>
      </c>
      <c r="S926" t="s">
        <v>34</v>
      </c>
      <c r="T926">
        <v>20</v>
      </c>
      <c r="U926" t="s">
        <v>34</v>
      </c>
      <c r="V926" t="s">
        <v>719</v>
      </c>
      <c r="W926">
        <v>24.1</v>
      </c>
      <c r="X926" t="s">
        <v>34</v>
      </c>
      <c r="Y926">
        <v>39</v>
      </c>
      <c r="Z926" t="s">
        <v>34</v>
      </c>
      <c r="AA926">
        <v>3600</v>
      </c>
      <c r="AB926">
        <v>400</v>
      </c>
      <c r="AC926" t="s">
        <v>34</v>
      </c>
      <c r="AD926" t="s">
        <v>34</v>
      </c>
      <c r="AE926" t="s">
        <v>687</v>
      </c>
      <c r="AF926" t="s">
        <v>36</v>
      </c>
      <c r="AG926" t="s">
        <v>34</v>
      </c>
      <c r="AH926" t="s">
        <v>34</v>
      </c>
    </row>
    <row r="927" spans="1:34" x14ac:dyDescent="0.2">
      <c r="A927" t="s">
        <v>718</v>
      </c>
      <c r="B927" t="s">
        <v>1156</v>
      </c>
      <c r="C927">
        <v>0</v>
      </c>
      <c r="D927">
        <v>65</v>
      </c>
      <c r="E927" t="s">
        <v>522</v>
      </c>
      <c r="F927" t="s">
        <v>34</v>
      </c>
      <c r="G927" t="s">
        <v>34</v>
      </c>
      <c r="H927" t="s">
        <v>34</v>
      </c>
      <c r="I927" t="s">
        <v>34</v>
      </c>
      <c r="J927" t="s">
        <v>34</v>
      </c>
      <c r="K927" t="s">
        <v>34</v>
      </c>
      <c r="L927" t="s">
        <v>34</v>
      </c>
      <c r="M927" t="s">
        <v>34</v>
      </c>
      <c r="N927" t="s">
        <v>34</v>
      </c>
      <c r="O927">
        <v>1.6</v>
      </c>
      <c r="P927" t="s">
        <v>34</v>
      </c>
      <c r="Q927" t="s">
        <v>34</v>
      </c>
      <c r="R927">
        <v>20</v>
      </c>
      <c r="S927" t="s">
        <v>34</v>
      </c>
      <c r="T927">
        <v>20</v>
      </c>
      <c r="U927" t="s">
        <v>34</v>
      </c>
      <c r="V927" t="s">
        <v>719</v>
      </c>
      <c r="W927">
        <v>24.1</v>
      </c>
      <c r="X927" t="s">
        <v>34</v>
      </c>
      <c r="Y927">
        <v>39</v>
      </c>
      <c r="Z927" t="s">
        <v>34</v>
      </c>
      <c r="AA927">
        <v>3700</v>
      </c>
      <c r="AB927">
        <v>400</v>
      </c>
      <c r="AC927" t="s">
        <v>34</v>
      </c>
      <c r="AD927" t="s">
        <v>34</v>
      </c>
      <c r="AE927" t="s">
        <v>687</v>
      </c>
      <c r="AF927" t="s">
        <v>36</v>
      </c>
      <c r="AG927" t="s">
        <v>34</v>
      </c>
      <c r="AH927" t="s">
        <v>34</v>
      </c>
    </row>
    <row r="928" spans="1:34" x14ac:dyDescent="0.2">
      <c r="A928" t="s">
        <v>718</v>
      </c>
      <c r="B928" t="s">
        <v>1156</v>
      </c>
      <c r="C928">
        <v>0</v>
      </c>
      <c r="D928">
        <v>65</v>
      </c>
      <c r="E928" t="s">
        <v>522</v>
      </c>
      <c r="F928" t="s">
        <v>34</v>
      </c>
      <c r="G928" t="s">
        <v>34</v>
      </c>
      <c r="H928" t="s">
        <v>34</v>
      </c>
      <c r="I928" t="s">
        <v>34</v>
      </c>
      <c r="J928" t="s">
        <v>34</v>
      </c>
      <c r="K928" t="s">
        <v>34</v>
      </c>
      <c r="L928" t="s">
        <v>34</v>
      </c>
      <c r="M928" t="s">
        <v>34</v>
      </c>
      <c r="N928" t="s">
        <v>34</v>
      </c>
      <c r="O928">
        <v>2</v>
      </c>
      <c r="P928" t="s">
        <v>34</v>
      </c>
      <c r="Q928" t="s">
        <v>34</v>
      </c>
      <c r="R928">
        <v>20</v>
      </c>
      <c r="S928" t="s">
        <v>34</v>
      </c>
      <c r="T928">
        <v>20</v>
      </c>
      <c r="U928" t="s">
        <v>34</v>
      </c>
      <c r="V928" t="s">
        <v>719</v>
      </c>
      <c r="W928">
        <v>24.1</v>
      </c>
      <c r="X928" t="s">
        <v>34</v>
      </c>
      <c r="Y928">
        <v>39</v>
      </c>
      <c r="Z928" t="s">
        <v>34</v>
      </c>
      <c r="AA928">
        <v>3800</v>
      </c>
      <c r="AB928">
        <v>400</v>
      </c>
      <c r="AC928" t="s">
        <v>34</v>
      </c>
      <c r="AD928" t="s">
        <v>34</v>
      </c>
      <c r="AE928" t="s">
        <v>687</v>
      </c>
      <c r="AF928" t="s">
        <v>36</v>
      </c>
      <c r="AG928" t="s">
        <v>34</v>
      </c>
      <c r="AH928" t="s">
        <v>34</v>
      </c>
    </row>
    <row r="929" spans="1:34" x14ac:dyDescent="0.2">
      <c r="A929" t="s">
        <v>718</v>
      </c>
      <c r="B929" t="s">
        <v>1156</v>
      </c>
      <c r="C929">
        <v>0</v>
      </c>
      <c r="D929">
        <v>65</v>
      </c>
      <c r="E929" t="s">
        <v>522</v>
      </c>
      <c r="F929" t="s">
        <v>34</v>
      </c>
      <c r="G929" t="s">
        <v>34</v>
      </c>
      <c r="H929" t="s">
        <v>34</v>
      </c>
      <c r="I929" t="s">
        <v>34</v>
      </c>
      <c r="J929" t="s">
        <v>34</v>
      </c>
      <c r="K929" t="s">
        <v>34</v>
      </c>
      <c r="L929" t="s">
        <v>34</v>
      </c>
      <c r="M929" t="s">
        <v>34</v>
      </c>
      <c r="N929" t="s">
        <v>34</v>
      </c>
      <c r="O929">
        <v>1</v>
      </c>
      <c r="P929" t="s">
        <v>34</v>
      </c>
      <c r="Q929" t="s">
        <v>34</v>
      </c>
      <c r="R929">
        <v>20</v>
      </c>
      <c r="S929" t="s">
        <v>34</v>
      </c>
      <c r="T929">
        <v>10</v>
      </c>
      <c r="U929" t="s">
        <v>34</v>
      </c>
      <c r="V929" t="s">
        <v>720</v>
      </c>
      <c r="W929">
        <v>24.1</v>
      </c>
      <c r="X929" t="s">
        <v>34</v>
      </c>
      <c r="Y929">
        <v>39</v>
      </c>
      <c r="Z929" t="s">
        <v>34</v>
      </c>
      <c r="AA929">
        <v>2600</v>
      </c>
      <c r="AB929">
        <v>500</v>
      </c>
      <c r="AC929" t="s">
        <v>34</v>
      </c>
      <c r="AD929" t="s">
        <v>34</v>
      </c>
      <c r="AE929" t="s">
        <v>687</v>
      </c>
      <c r="AF929" t="s">
        <v>36</v>
      </c>
      <c r="AG929" t="s">
        <v>34</v>
      </c>
      <c r="AH929" t="s">
        <v>34</v>
      </c>
    </row>
    <row r="930" spans="1:34" x14ac:dyDescent="0.2">
      <c r="A930" t="s">
        <v>718</v>
      </c>
      <c r="B930" t="s">
        <v>1156</v>
      </c>
      <c r="C930">
        <v>0</v>
      </c>
      <c r="D930">
        <v>65</v>
      </c>
      <c r="E930" t="s">
        <v>522</v>
      </c>
      <c r="F930" t="s">
        <v>34</v>
      </c>
      <c r="G930" t="s">
        <v>34</v>
      </c>
      <c r="H930" t="s">
        <v>34</v>
      </c>
      <c r="I930" t="s">
        <v>34</v>
      </c>
      <c r="J930" t="s">
        <v>34</v>
      </c>
      <c r="K930" t="s">
        <v>34</v>
      </c>
      <c r="L930" t="s">
        <v>34</v>
      </c>
      <c r="M930" t="s">
        <v>34</v>
      </c>
      <c r="N930" t="s">
        <v>34</v>
      </c>
      <c r="O930">
        <v>1.3</v>
      </c>
      <c r="P930" t="s">
        <v>34</v>
      </c>
      <c r="Q930" t="s">
        <v>34</v>
      </c>
      <c r="R930">
        <v>20</v>
      </c>
      <c r="S930" t="s">
        <v>34</v>
      </c>
      <c r="T930">
        <v>10</v>
      </c>
      <c r="U930" t="s">
        <v>34</v>
      </c>
      <c r="V930" t="s">
        <v>720</v>
      </c>
      <c r="W930">
        <v>24.1</v>
      </c>
      <c r="X930" t="s">
        <v>34</v>
      </c>
      <c r="Y930">
        <v>39</v>
      </c>
      <c r="Z930" t="s">
        <v>34</v>
      </c>
      <c r="AA930">
        <v>2700</v>
      </c>
      <c r="AB930">
        <v>300</v>
      </c>
      <c r="AC930" t="s">
        <v>34</v>
      </c>
      <c r="AD930" t="s">
        <v>34</v>
      </c>
      <c r="AE930" t="s">
        <v>687</v>
      </c>
      <c r="AF930" t="s">
        <v>36</v>
      </c>
      <c r="AG930" t="s">
        <v>34</v>
      </c>
      <c r="AH930" t="s">
        <v>34</v>
      </c>
    </row>
    <row r="931" spans="1:34" x14ac:dyDescent="0.2">
      <c r="A931" t="s">
        <v>718</v>
      </c>
      <c r="B931" t="s">
        <v>1156</v>
      </c>
      <c r="C931">
        <v>0</v>
      </c>
      <c r="D931">
        <v>65</v>
      </c>
      <c r="E931" t="s">
        <v>522</v>
      </c>
      <c r="F931" t="s">
        <v>34</v>
      </c>
      <c r="G931" t="s">
        <v>34</v>
      </c>
      <c r="H931" t="s">
        <v>34</v>
      </c>
      <c r="I931" t="s">
        <v>34</v>
      </c>
      <c r="J931" t="s">
        <v>34</v>
      </c>
      <c r="K931" t="s">
        <v>34</v>
      </c>
      <c r="L931" t="s">
        <v>34</v>
      </c>
      <c r="M931" t="s">
        <v>34</v>
      </c>
      <c r="N931" t="s">
        <v>34</v>
      </c>
      <c r="O931">
        <v>1.6</v>
      </c>
      <c r="P931" t="s">
        <v>34</v>
      </c>
      <c r="Q931" t="s">
        <v>34</v>
      </c>
      <c r="R931">
        <v>20</v>
      </c>
      <c r="S931" t="s">
        <v>34</v>
      </c>
      <c r="T931">
        <v>10</v>
      </c>
      <c r="U931" t="s">
        <v>34</v>
      </c>
      <c r="V931" t="s">
        <v>720</v>
      </c>
      <c r="W931">
        <v>24.1</v>
      </c>
      <c r="X931" t="s">
        <v>34</v>
      </c>
      <c r="Y931">
        <v>39</v>
      </c>
      <c r="Z931" t="s">
        <v>34</v>
      </c>
      <c r="AA931">
        <v>2800</v>
      </c>
      <c r="AB931">
        <v>400</v>
      </c>
      <c r="AC931" t="s">
        <v>34</v>
      </c>
      <c r="AD931" t="s">
        <v>34</v>
      </c>
      <c r="AE931" t="s">
        <v>687</v>
      </c>
      <c r="AF931" t="s">
        <v>36</v>
      </c>
      <c r="AG931" t="s">
        <v>34</v>
      </c>
      <c r="AH931" t="s">
        <v>34</v>
      </c>
    </row>
    <row r="932" spans="1:34" x14ac:dyDescent="0.2">
      <c r="A932" t="s">
        <v>718</v>
      </c>
      <c r="B932" t="s">
        <v>1156</v>
      </c>
      <c r="C932">
        <v>0</v>
      </c>
      <c r="D932">
        <v>65</v>
      </c>
      <c r="E932" t="s">
        <v>522</v>
      </c>
      <c r="F932" t="s">
        <v>34</v>
      </c>
      <c r="G932" t="s">
        <v>34</v>
      </c>
      <c r="H932" t="s">
        <v>34</v>
      </c>
      <c r="I932" t="s">
        <v>34</v>
      </c>
      <c r="J932" t="s">
        <v>34</v>
      </c>
      <c r="K932" t="s">
        <v>34</v>
      </c>
      <c r="L932" t="s">
        <v>34</v>
      </c>
      <c r="M932" t="s">
        <v>34</v>
      </c>
      <c r="N932" t="s">
        <v>34</v>
      </c>
      <c r="O932">
        <v>2</v>
      </c>
      <c r="P932" t="s">
        <v>34</v>
      </c>
      <c r="Q932" t="s">
        <v>34</v>
      </c>
      <c r="R932">
        <v>20</v>
      </c>
      <c r="S932" t="s">
        <v>34</v>
      </c>
      <c r="T932">
        <v>10</v>
      </c>
      <c r="U932" t="s">
        <v>34</v>
      </c>
      <c r="V932" t="s">
        <v>720</v>
      </c>
      <c r="W932">
        <v>24.1</v>
      </c>
      <c r="X932" t="s">
        <v>34</v>
      </c>
      <c r="Y932">
        <v>39</v>
      </c>
      <c r="Z932" t="s">
        <v>34</v>
      </c>
      <c r="AA932">
        <v>2800</v>
      </c>
      <c r="AB932">
        <v>600</v>
      </c>
      <c r="AC932" t="s">
        <v>34</v>
      </c>
      <c r="AD932" t="s">
        <v>34</v>
      </c>
      <c r="AE932" t="s">
        <v>687</v>
      </c>
      <c r="AF932" t="s">
        <v>36</v>
      </c>
      <c r="AG932" t="s">
        <v>34</v>
      </c>
      <c r="AH932" t="s">
        <v>34</v>
      </c>
    </row>
    <row r="933" spans="1:34" x14ac:dyDescent="0.2">
      <c r="A933" t="s">
        <v>718</v>
      </c>
      <c r="B933" t="s">
        <v>1156</v>
      </c>
      <c r="C933">
        <v>0</v>
      </c>
      <c r="D933">
        <v>65</v>
      </c>
      <c r="E933" t="s">
        <v>522</v>
      </c>
      <c r="F933" t="s">
        <v>34</v>
      </c>
      <c r="G933" t="s">
        <v>34</v>
      </c>
      <c r="H933" t="s">
        <v>34</v>
      </c>
      <c r="I933" t="s">
        <v>34</v>
      </c>
      <c r="J933" t="s">
        <v>34</v>
      </c>
      <c r="K933" t="s">
        <v>34</v>
      </c>
      <c r="L933" t="s">
        <v>34</v>
      </c>
      <c r="M933" t="s">
        <v>34</v>
      </c>
      <c r="N933" t="s">
        <v>34</v>
      </c>
      <c r="O933">
        <v>1</v>
      </c>
      <c r="P933" t="s">
        <v>34</v>
      </c>
      <c r="Q933" t="s">
        <v>34</v>
      </c>
      <c r="R933">
        <v>20</v>
      </c>
      <c r="S933" t="s">
        <v>34</v>
      </c>
      <c r="T933">
        <v>15</v>
      </c>
      <c r="U933" t="s">
        <v>34</v>
      </c>
      <c r="V933" t="s">
        <v>720</v>
      </c>
      <c r="W933">
        <v>24.1</v>
      </c>
      <c r="X933" t="s">
        <v>34</v>
      </c>
      <c r="Y933">
        <v>39</v>
      </c>
      <c r="Z933" t="s">
        <v>34</v>
      </c>
      <c r="AA933">
        <v>2300</v>
      </c>
      <c r="AB933">
        <v>400</v>
      </c>
      <c r="AC933" t="s">
        <v>34</v>
      </c>
      <c r="AD933" t="s">
        <v>34</v>
      </c>
      <c r="AE933" t="s">
        <v>687</v>
      </c>
      <c r="AF933" t="s">
        <v>36</v>
      </c>
      <c r="AG933" t="s">
        <v>34</v>
      </c>
      <c r="AH933" t="s">
        <v>34</v>
      </c>
    </row>
    <row r="934" spans="1:34" x14ac:dyDescent="0.2">
      <c r="A934" t="s">
        <v>718</v>
      </c>
      <c r="B934" t="s">
        <v>1156</v>
      </c>
      <c r="C934">
        <v>0</v>
      </c>
      <c r="D934">
        <v>65</v>
      </c>
      <c r="E934" t="s">
        <v>522</v>
      </c>
      <c r="F934" t="s">
        <v>34</v>
      </c>
      <c r="G934" t="s">
        <v>34</v>
      </c>
      <c r="H934" t="s">
        <v>34</v>
      </c>
      <c r="I934" t="s">
        <v>34</v>
      </c>
      <c r="J934" t="s">
        <v>34</v>
      </c>
      <c r="K934" t="s">
        <v>34</v>
      </c>
      <c r="L934" t="s">
        <v>34</v>
      </c>
      <c r="M934" t="s">
        <v>34</v>
      </c>
      <c r="N934" t="s">
        <v>34</v>
      </c>
      <c r="O934">
        <v>1.3</v>
      </c>
      <c r="P934" t="s">
        <v>34</v>
      </c>
      <c r="Q934" t="s">
        <v>34</v>
      </c>
      <c r="R934">
        <v>20</v>
      </c>
      <c r="S934" t="s">
        <v>34</v>
      </c>
      <c r="T934">
        <v>15</v>
      </c>
      <c r="U934" t="s">
        <v>34</v>
      </c>
      <c r="V934" t="s">
        <v>720</v>
      </c>
      <c r="W934">
        <v>24.1</v>
      </c>
      <c r="X934" t="s">
        <v>34</v>
      </c>
      <c r="Y934">
        <v>39</v>
      </c>
      <c r="Z934" t="s">
        <v>34</v>
      </c>
      <c r="AA934">
        <v>2400</v>
      </c>
      <c r="AB934">
        <v>300</v>
      </c>
      <c r="AC934" t="s">
        <v>34</v>
      </c>
      <c r="AD934" t="s">
        <v>34</v>
      </c>
      <c r="AE934" t="s">
        <v>687</v>
      </c>
      <c r="AF934" t="s">
        <v>36</v>
      </c>
      <c r="AG934" t="s">
        <v>34</v>
      </c>
      <c r="AH934" t="s">
        <v>34</v>
      </c>
    </row>
    <row r="935" spans="1:34" x14ac:dyDescent="0.2">
      <c r="A935" t="s">
        <v>718</v>
      </c>
      <c r="B935" t="s">
        <v>1156</v>
      </c>
      <c r="C935">
        <v>0</v>
      </c>
      <c r="D935">
        <v>65</v>
      </c>
      <c r="E935" t="s">
        <v>522</v>
      </c>
      <c r="F935" t="s">
        <v>34</v>
      </c>
      <c r="G935" t="s">
        <v>34</v>
      </c>
      <c r="H935" t="s">
        <v>34</v>
      </c>
      <c r="I935" t="s">
        <v>34</v>
      </c>
      <c r="J935" t="s">
        <v>34</v>
      </c>
      <c r="K935" t="s">
        <v>34</v>
      </c>
      <c r="L935" t="s">
        <v>34</v>
      </c>
      <c r="M935" t="s">
        <v>34</v>
      </c>
      <c r="N935" t="s">
        <v>34</v>
      </c>
      <c r="O935">
        <v>1.6</v>
      </c>
      <c r="P935" t="s">
        <v>34</v>
      </c>
      <c r="Q935" t="s">
        <v>34</v>
      </c>
      <c r="R935">
        <v>20</v>
      </c>
      <c r="S935" t="s">
        <v>34</v>
      </c>
      <c r="T935">
        <v>15</v>
      </c>
      <c r="U935" t="s">
        <v>34</v>
      </c>
      <c r="V935" t="s">
        <v>720</v>
      </c>
      <c r="W935">
        <v>24.1</v>
      </c>
      <c r="X935" t="s">
        <v>34</v>
      </c>
      <c r="Y935">
        <v>39</v>
      </c>
      <c r="Z935" t="s">
        <v>34</v>
      </c>
      <c r="AA935">
        <v>2600</v>
      </c>
      <c r="AB935">
        <v>300</v>
      </c>
      <c r="AC935" t="s">
        <v>34</v>
      </c>
      <c r="AD935" t="s">
        <v>34</v>
      </c>
      <c r="AE935" t="s">
        <v>687</v>
      </c>
      <c r="AF935" t="s">
        <v>36</v>
      </c>
      <c r="AG935" t="s">
        <v>34</v>
      </c>
      <c r="AH935" t="s">
        <v>34</v>
      </c>
    </row>
    <row r="936" spans="1:34" x14ac:dyDescent="0.2">
      <c r="A936" t="s">
        <v>718</v>
      </c>
      <c r="B936" t="s">
        <v>1156</v>
      </c>
      <c r="C936">
        <v>0</v>
      </c>
      <c r="D936">
        <v>65</v>
      </c>
      <c r="E936" t="s">
        <v>522</v>
      </c>
      <c r="F936" t="s">
        <v>34</v>
      </c>
      <c r="G936" t="s">
        <v>34</v>
      </c>
      <c r="H936" t="s">
        <v>34</v>
      </c>
      <c r="I936" t="s">
        <v>34</v>
      </c>
      <c r="J936" t="s">
        <v>34</v>
      </c>
      <c r="K936" t="s">
        <v>34</v>
      </c>
      <c r="L936" t="s">
        <v>34</v>
      </c>
      <c r="M936" t="s">
        <v>34</v>
      </c>
      <c r="N936" t="s">
        <v>34</v>
      </c>
      <c r="O936">
        <v>2</v>
      </c>
      <c r="P936" t="s">
        <v>34</v>
      </c>
      <c r="Q936" t="s">
        <v>34</v>
      </c>
      <c r="R936">
        <v>20</v>
      </c>
      <c r="S936" t="s">
        <v>34</v>
      </c>
      <c r="T936">
        <v>15</v>
      </c>
      <c r="U936" t="s">
        <v>34</v>
      </c>
      <c r="V936" t="s">
        <v>720</v>
      </c>
      <c r="W936">
        <v>24.1</v>
      </c>
      <c r="X936" t="s">
        <v>34</v>
      </c>
      <c r="Y936">
        <v>39</v>
      </c>
      <c r="Z936" t="s">
        <v>34</v>
      </c>
      <c r="AA936">
        <v>2800</v>
      </c>
      <c r="AB936">
        <v>200</v>
      </c>
      <c r="AC936" t="s">
        <v>34</v>
      </c>
      <c r="AD936" t="s">
        <v>34</v>
      </c>
      <c r="AE936" t="s">
        <v>687</v>
      </c>
      <c r="AF936" t="s">
        <v>36</v>
      </c>
      <c r="AG936" t="s">
        <v>34</v>
      </c>
      <c r="AH936" t="s">
        <v>34</v>
      </c>
    </row>
    <row r="937" spans="1:34" x14ac:dyDescent="0.2">
      <c r="A937" t="s">
        <v>718</v>
      </c>
      <c r="B937" t="s">
        <v>1156</v>
      </c>
      <c r="C937">
        <v>0</v>
      </c>
      <c r="D937">
        <v>65</v>
      </c>
      <c r="E937" t="s">
        <v>522</v>
      </c>
      <c r="F937" t="s">
        <v>34</v>
      </c>
      <c r="G937" t="s">
        <v>34</v>
      </c>
      <c r="H937" t="s">
        <v>34</v>
      </c>
      <c r="I937" t="s">
        <v>34</v>
      </c>
      <c r="J937" t="s">
        <v>34</v>
      </c>
      <c r="K937" t="s">
        <v>34</v>
      </c>
      <c r="L937" t="s">
        <v>34</v>
      </c>
      <c r="M937" t="s">
        <v>34</v>
      </c>
      <c r="N937" t="s">
        <v>34</v>
      </c>
      <c r="O937">
        <v>1</v>
      </c>
      <c r="P937" t="s">
        <v>34</v>
      </c>
      <c r="Q937" t="s">
        <v>34</v>
      </c>
      <c r="R937">
        <v>20</v>
      </c>
      <c r="S937" t="s">
        <v>34</v>
      </c>
      <c r="T937">
        <v>20</v>
      </c>
      <c r="U937" t="s">
        <v>34</v>
      </c>
      <c r="V937" t="s">
        <v>720</v>
      </c>
      <c r="W937">
        <v>24.1</v>
      </c>
      <c r="X937" t="s">
        <v>34</v>
      </c>
      <c r="Y937">
        <v>39</v>
      </c>
      <c r="Z937" t="s">
        <v>34</v>
      </c>
      <c r="AA937">
        <v>2300</v>
      </c>
      <c r="AB937">
        <v>400</v>
      </c>
      <c r="AC937" t="s">
        <v>34</v>
      </c>
      <c r="AD937" t="s">
        <v>34</v>
      </c>
      <c r="AE937" t="s">
        <v>687</v>
      </c>
      <c r="AF937" t="s">
        <v>36</v>
      </c>
      <c r="AG937" t="s">
        <v>34</v>
      </c>
      <c r="AH937" t="s">
        <v>34</v>
      </c>
    </row>
    <row r="938" spans="1:34" x14ac:dyDescent="0.2">
      <c r="A938" t="s">
        <v>718</v>
      </c>
      <c r="B938" t="s">
        <v>1156</v>
      </c>
      <c r="C938">
        <v>0</v>
      </c>
      <c r="D938">
        <v>65</v>
      </c>
      <c r="E938" t="s">
        <v>522</v>
      </c>
      <c r="F938" t="s">
        <v>34</v>
      </c>
      <c r="G938" t="s">
        <v>34</v>
      </c>
      <c r="H938" t="s">
        <v>34</v>
      </c>
      <c r="I938" t="s">
        <v>34</v>
      </c>
      <c r="J938" t="s">
        <v>34</v>
      </c>
      <c r="K938" t="s">
        <v>34</v>
      </c>
      <c r="L938" t="s">
        <v>34</v>
      </c>
      <c r="M938" t="s">
        <v>34</v>
      </c>
      <c r="N938" t="s">
        <v>34</v>
      </c>
      <c r="O938">
        <v>1.3</v>
      </c>
      <c r="P938" t="s">
        <v>34</v>
      </c>
      <c r="Q938" t="s">
        <v>34</v>
      </c>
      <c r="R938">
        <v>20</v>
      </c>
      <c r="S938" t="s">
        <v>34</v>
      </c>
      <c r="T938">
        <v>20</v>
      </c>
      <c r="U938" t="s">
        <v>34</v>
      </c>
      <c r="V938" t="s">
        <v>720</v>
      </c>
      <c r="W938">
        <v>24.1</v>
      </c>
      <c r="X938" t="s">
        <v>34</v>
      </c>
      <c r="Y938">
        <v>39</v>
      </c>
      <c r="Z938" t="s">
        <v>34</v>
      </c>
      <c r="AA938">
        <v>2600</v>
      </c>
      <c r="AB938">
        <v>400</v>
      </c>
      <c r="AC938" t="s">
        <v>34</v>
      </c>
      <c r="AD938" t="s">
        <v>34</v>
      </c>
      <c r="AE938" t="s">
        <v>687</v>
      </c>
      <c r="AF938" t="s">
        <v>36</v>
      </c>
      <c r="AG938" t="s">
        <v>34</v>
      </c>
      <c r="AH938" t="s">
        <v>34</v>
      </c>
    </row>
    <row r="939" spans="1:34" x14ac:dyDescent="0.2">
      <c r="A939" t="s">
        <v>718</v>
      </c>
      <c r="B939" t="s">
        <v>1156</v>
      </c>
      <c r="C939">
        <v>0</v>
      </c>
      <c r="D939">
        <v>65</v>
      </c>
      <c r="E939" t="s">
        <v>522</v>
      </c>
      <c r="F939" t="s">
        <v>34</v>
      </c>
      <c r="G939" t="s">
        <v>34</v>
      </c>
      <c r="H939" t="s">
        <v>34</v>
      </c>
      <c r="I939" t="s">
        <v>34</v>
      </c>
      <c r="J939" t="s">
        <v>34</v>
      </c>
      <c r="K939" t="s">
        <v>34</v>
      </c>
      <c r="L939" t="s">
        <v>34</v>
      </c>
      <c r="M939" t="s">
        <v>34</v>
      </c>
      <c r="N939" t="s">
        <v>34</v>
      </c>
      <c r="O939">
        <v>1.6</v>
      </c>
      <c r="P939" t="s">
        <v>34</v>
      </c>
      <c r="Q939" t="s">
        <v>34</v>
      </c>
      <c r="R939">
        <v>20</v>
      </c>
      <c r="S939" t="s">
        <v>34</v>
      </c>
      <c r="T939">
        <v>20</v>
      </c>
      <c r="U939" t="s">
        <v>34</v>
      </c>
      <c r="V939" t="s">
        <v>720</v>
      </c>
      <c r="W939">
        <v>24.1</v>
      </c>
      <c r="X939" t="s">
        <v>34</v>
      </c>
      <c r="Y939">
        <v>39</v>
      </c>
      <c r="Z939" t="s">
        <v>34</v>
      </c>
      <c r="AA939">
        <v>2800</v>
      </c>
      <c r="AB939">
        <v>500</v>
      </c>
      <c r="AC939" t="s">
        <v>34</v>
      </c>
      <c r="AD939" t="s">
        <v>34</v>
      </c>
      <c r="AE939" t="s">
        <v>687</v>
      </c>
      <c r="AF939" t="s">
        <v>36</v>
      </c>
      <c r="AG939" t="s">
        <v>34</v>
      </c>
      <c r="AH939" t="s">
        <v>34</v>
      </c>
    </row>
    <row r="940" spans="1:34" x14ac:dyDescent="0.2">
      <c r="A940" t="s">
        <v>718</v>
      </c>
      <c r="B940" t="s">
        <v>1156</v>
      </c>
      <c r="C940">
        <v>0</v>
      </c>
      <c r="D940">
        <v>65</v>
      </c>
      <c r="E940" t="s">
        <v>522</v>
      </c>
      <c r="F940" t="s">
        <v>34</v>
      </c>
      <c r="G940" t="s">
        <v>34</v>
      </c>
      <c r="H940" t="s">
        <v>34</v>
      </c>
      <c r="I940" t="s">
        <v>34</v>
      </c>
      <c r="J940" t="s">
        <v>34</v>
      </c>
      <c r="K940" t="s">
        <v>34</v>
      </c>
      <c r="L940" t="s">
        <v>34</v>
      </c>
      <c r="M940" t="s">
        <v>34</v>
      </c>
      <c r="N940" t="s">
        <v>34</v>
      </c>
      <c r="O940">
        <v>2</v>
      </c>
      <c r="P940" t="s">
        <v>34</v>
      </c>
      <c r="Q940" t="s">
        <v>34</v>
      </c>
      <c r="R940">
        <v>20</v>
      </c>
      <c r="S940" t="s">
        <v>34</v>
      </c>
      <c r="T940">
        <v>20</v>
      </c>
      <c r="U940" t="s">
        <v>34</v>
      </c>
      <c r="V940" t="s">
        <v>720</v>
      </c>
      <c r="W940">
        <v>24.1</v>
      </c>
      <c r="X940" t="s">
        <v>34</v>
      </c>
      <c r="Y940">
        <v>39</v>
      </c>
      <c r="Z940" t="s">
        <v>34</v>
      </c>
      <c r="AA940">
        <v>2900</v>
      </c>
      <c r="AB940">
        <v>300</v>
      </c>
      <c r="AC940" t="s">
        <v>34</v>
      </c>
      <c r="AD940" t="s">
        <v>34</v>
      </c>
      <c r="AE940" t="s">
        <v>687</v>
      </c>
      <c r="AF940" t="s">
        <v>36</v>
      </c>
      <c r="AG940" t="s">
        <v>34</v>
      </c>
      <c r="AH940" t="s">
        <v>34</v>
      </c>
    </row>
    <row r="941" spans="1:34" x14ac:dyDescent="0.2">
      <c r="A941" t="s">
        <v>718</v>
      </c>
      <c r="B941" t="s">
        <v>1156</v>
      </c>
      <c r="C941">
        <v>0</v>
      </c>
      <c r="D941">
        <v>65</v>
      </c>
      <c r="E941" t="s">
        <v>522</v>
      </c>
      <c r="F941" t="s">
        <v>34</v>
      </c>
      <c r="G941" t="s">
        <v>34</v>
      </c>
      <c r="H941" t="s">
        <v>34</v>
      </c>
      <c r="I941" t="s">
        <v>34</v>
      </c>
      <c r="J941" t="s">
        <v>34</v>
      </c>
      <c r="K941" t="s">
        <v>34</v>
      </c>
      <c r="L941" t="s">
        <v>34</v>
      </c>
      <c r="M941" t="s">
        <v>34</v>
      </c>
      <c r="N941" t="s">
        <v>34</v>
      </c>
      <c r="O941">
        <v>1</v>
      </c>
      <c r="P941" t="s">
        <v>34</v>
      </c>
      <c r="Q941" t="s">
        <v>34</v>
      </c>
      <c r="R941">
        <v>23</v>
      </c>
      <c r="S941" t="s">
        <v>34</v>
      </c>
      <c r="T941">
        <v>10</v>
      </c>
      <c r="U941" t="s">
        <v>34</v>
      </c>
      <c r="V941" t="s">
        <v>719</v>
      </c>
      <c r="W941">
        <v>24.1</v>
      </c>
      <c r="X941" t="s">
        <v>34</v>
      </c>
      <c r="Y941">
        <v>39</v>
      </c>
      <c r="Z941" t="s">
        <v>34</v>
      </c>
      <c r="AA941">
        <v>3200</v>
      </c>
      <c r="AB941">
        <v>500</v>
      </c>
      <c r="AC941" t="s">
        <v>34</v>
      </c>
      <c r="AD941" t="s">
        <v>34</v>
      </c>
      <c r="AE941" t="s">
        <v>687</v>
      </c>
      <c r="AF941" t="s">
        <v>36</v>
      </c>
      <c r="AG941" t="s">
        <v>34</v>
      </c>
      <c r="AH941" t="s">
        <v>34</v>
      </c>
    </row>
    <row r="942" spans="1:34" x14ac:dyDescent="0.2">
      <c r="A942" t="s">
        <v>718</v>
      </c>
      <c r="B942" t="s">
        <v>1156</v>
      </c>
      <c r="C942">
        <v>0</v>
      </c>
      <c r="D942">
        <v>65</v>
      </c>
      <c r="E942" t="s">
        <v>522</v>
      </c>
      <c r="F942" t="s">
        <v>34</v>
      </c>
      <c r="G942" t="s">
        <v>34</v>
      </c>
      <c r="H942" t="s">
        <v>34</v>
      </c>
      <c r="I942" t="s">
        <v>34</v>
      </c>
      <c r="J942" t="s">
        <v>34</v>
      </c>
      <c r="K942" t="s">
        <v>34</v>
      </c>
      <c r="L942" t="s">
        <v>34</v>
      </c>
      <c r="M942" t="s">
        <v>34</v>
      </c>
      <c r="N942" t="s">
        <v>34</v>
      </c>
      <c r="O942">
        <v>1.3</v>
      </c>
      <c r="P942" t="s">
        <v>34</v>
      </c>
      <c r="Q942" t="s">
        <v>34</v>
      </c>
      <c r="R942">
        <v>23</v>
      </c>
      <c r="S942" t="s">
        <v>34</v>
      </c>
      <c r="T942">
        <v>10</v>
      </c>
      <c r="U942" t="s">
        <v>34</v>
      </c>
      <c r="V942" t="s">
        <v>719</v>
      </c>
      <c r="W942">
        <v>24.1</v>
      </c>
      <c r="X942" t="s">
        <v>34</v>
      </c>
      <c r="Y942">
        <v>39</v>
      </c>
      <c r="Z942" t="s">
        <v>34</v>
      </c>
      <c r="AA942">
        <v>3400</v>
      </c>
      <c r="AB942">
        <v>300</v>
      </c>
      <c r="AC942" t="s">
        <v>34</v>
      </c>
      <c r="AD942" t="s">
        <v>34</v>
      </c>
      <c r="AE942" t="s">
        <v>687</v>
      </c>
      <c r="AF942" t="s">
        <v>36</v>
      </c>
      <c r="AG942" t="s">
        <v>34</v>
      </c>
      <c r="AH942" t="s">
        <v>34</v>
      </c>
    </row>
    <row r="943" spans="1:34" x14ac:dyDescent="0.2">
      <c r="A943" t="s">
        <v>718</v>
      </c>
      <c r="B943" t="s">
        <v>1156</v>
      </c>
      <c r="C943">
        <v>0</v>
      </c>
      <c r="D943">
        <v>65</v>
      </c>
      <c r="E943" t="s">
        <v>522</v>
      </c>
      <c r="F943" t="s">
        <v>34</v>
      </c>
      <c r="G943" t="s">
        <v>34</v>
      </c>
      <c r="H943" t="s">
        <v>34</v>
      </c>
      <c r="I943" t="s">
        <v>34</v>
      </c>
      <c r="J943" t="s">
        <v>34</v>
      </c>
      <c r="K943" t="s">
        <v>34</v>
      </c>
      <c r="L943" t="s">
        <v>34</v>
      </c>
      <c r="M943" t="s">
        <v>34</v>
      </c>
      <c r="N943" t="s">
        <v>34</v>
      </c>
      <c r="O943">
        <v>1.6</v>
      </c>
      <c r="P943" t="s">
        <v>34</v>
      </c>
      <c r="Q943" t="s">
        <v>34</v>
      </c>
      <c r="R943">
        <v>23</v>
      </c>
      <c r="S943" t="s">
        <v>34</v>
      </c>
      <c r="T943">
        <v>10</v>
      </c>
      <c r="U943" t="s">
        <v>34</v>
      </c>
      <c r="V943" t="s">
        <v>719</v>
      </c>
      <c r="W943">
        <v>24.1</v>
      </c>
      <c r="X943" t="s">
        <v>34</v>
      </c>
      <c r="Y943">
        <v>39</v>
      </c>
      <c r="Z943" t="s">
        <v>34</v>
      </c>
      <c r="AA943">
        <v>3500</v>
      </c>
      <c r="AB943">
        <v>300</v>
      </c>
      <c r="AC943" t="s">
        <v>34</v>
      </c>
      <c r="AD943" t="s">
        <v>34</v>
      </c>
      <c r="AE943" t="s">
        <v>687</v>
      </c>
      <c r="AF943" t="s">
        <v>36</v>
      </c>
      <c r="AG943" t="s">
        <v>34</v>
      </c>
      <c r="AH943" t="s">
        <v>34</v>
      </c>
    </row>
    <row r="944" spans="1:34" x14ac:dyDescent="0.2">
      <c r="A944" t="s">
        <v>718</v>
      </c>
      <c r="B944" t="s">
        <v>1156</v>
      </c>
      <c r="C944">
        <v>0</v>
      </c>
      <c r="D944">
        <v>65</v>
      </c>
      <c r="E944" t="s">
        <v>522</v>
      </c>
      <c r="F944" t="s">
        <v>34</v>
      </c>
      <c r="G944" t="s">
        <v>34</v>
      </c>
      <c r="H944" t="s">
        <v>34</v>
      </c>
      <c r="I944" t="s">
        <v>34</v>
      </c>
      <c r="J944" t="s">
        <v>34</v>
      </c>
      <c r="K944" t="s">
        <v>34</v>
      </c>
      <c r="L944" t="s">
        <v>34</v>
      </c>
      <c r="M944" t="s">
        <v>34</v>
      </c>
      <c r="N944" t="s">
        <v>34</v>
      </c>
      <c r="O944">
        <v>2</v>
      </c>
      <c r="P944" t="s">
        <v>34</v>
      </c>
      <c r="Q944" t="s">
        <v>34</v>
      </c>
      <c r="R944">
        <v>23</v>
      </c>
      <c r="S944" t="s">
        <v>34</v>
      </c>
      <c r="T944">
        <v>10</v>
      </c>
      <c r="U944" t="s">
        <v>34</v>
      </c>
      <c r="V944" t="s">
        <v>719</v>
      </c>
      <c r="W944">
        <v>24.1</v>
      </c>
      <c r="X944" t="s">
        <v>34</v>
      </c>
      <c r="Y944">
        <v>39</v>
      </c>
      <c r="Z944" t="s">
        <v>34</v>
      </c>
      <c r="AA944">
        <v>3500</v>
      </c>
      <c r="AB944">
        <v>500</v>
      </c>
      <c r="AC944" t="s">
        <v>34</v>
      </c>
      <c r="AD944" t="s">
        <v>34</v>
      </c>
      <c r="AE944" t="s">
        <v>687</v>
      </c>
      <c r="AF944" t="s">
        <v>36</v>
      </c>
      <c r="AG944" t="s">
        <v>34</v>
      </c>
      <c r="AH944" t="s">
        <v>34</v>
      </c>
    </row>
    <row r="945" spans="1:34" x14ac:dyDescent="0.2">
      <c r="A945" t="s">
        <v>718</v>
      </c>
      <c r="B945" t="s">
        <v>1156</v>
      </c>
      <c r="C945">
        <v>0</v>
      </c>
      <c r="D945">
        <v>65</v>
      </c>
      <c r="E945" t="s">
        <v>522</v>
      </c>
      <c r="F945" t="s">
        <v>34</v>
      </c>
      <c r="G945" t="s">
        <v>34</v>
      </c>
      <c r="H945" t="s">
        <v>34</v>
      </c>
      <c r="I945" t="s">
        <v>34</v>
      </c>
      <c r="J945" t="s">
        <v>34</v>
      </c>
      <c r="K945" t="s">
        <v>34</v>
      </c>
      <c r="L945" t="s">
        <v>34</v>
      </c>
      <c r="M945" t="s">
        <v>34</v>
      </c>
      <c r="N945" t="s">
        <v>34</v>
      </c>
      <c r="O945">
        <v>1</v>
      </c>
      <c r="P945" t="s">
        <v>34</v>
      </c>
      <c r="Q945" t="s">
        <v>34</v>
      </c>
      <c r="R945">
        <v>23</v>
      </c>
      <c r="S945" t="s">
        <v>34</v>
      </c>
      <c r="T945">
        <v>15</v>
      </c>
      <c r="U945" t="s">
        <v>34</v>
      </c>
      <c r="V945" t="s">
        <v>719</v>
      </c>
      <c r="W945">
        <v>24.1</v>
      </c>
      <c r="X945" t="s">
        <v>34</v>
      </c>
      <c r="Y945">
        <v>39</v>
      </c>
      <c r="Z945" t="s">
        <v>34</v>
      </c>
      <c r="AA945">
        <v>3600</v>
      </c>
      <c r="AB945">
        <v>500</v>
      </c>
      <c r="AC945" t="s">
        <v>34</v>
      </c>
      <c r="AD945" t="s">
        <v>34</v>
      </c>
      <c r="AE945" t="s">
        <v>687</v>
      </c>
      <c r="AF945" t="s">
        <v>36</v>
      </c>
      <c r="AG945" t="s">
        <v>34</v>
      </c>
      <c r="AH945" t="s">
        <v>34</v>
      </c>
    </row>
    <row r="946" spans="1:34" x14ac:dyDescent="0.2">
      <c r="A946" t="s">
        <v>718</v>
      </c>
      <c r="B946" t="s">
        <v>1156</v>
      </c>
      <c r="C946">
        <v>0</v>
      </c>
      <c r="D946">
        <v>65</v>
      </c>
      <c r="E946" t="s">
        <v>522</v>
      </c>
      <c r="F946" t="s">
        <v>34</v>
      </c>
      <c r="G946" t="s">
        <v>34</v>
      </c>
      <c r="H946" t="s">
        <v>34</v>
      </c>
      <c r="I946" t="s">
        <v>34</v>
      </c>
      <c r="J946" t="s">
        <v>34</v>
      </c>
      <c r="K946" t="s">
        <v>34</v>
      </c>
      <c r="L946" t="s">
        <v>34</v>
      </c>
      <c r="M946" t="s">
        <v>34</v>
      </c>
      <c r="N946" t="s">
        <v>34</v>
      </c>
      <c r="O946">
        <v>1.3</v>
      </c>
      <c r="P946" t="s">
        <v>34</v>
      </c>
      <c r="Q946" t="s">
        <v>34</v>
      </c>
      <c r="R946">
        <v>23</v>
      </c>
      <c r="S946" t="s">
        <v>34</v>
      </c>
      <c r="T946">
        <v>15</v>
      </c>
      <c r="U946" t="s">
        <v>34</v>
      </c>
      <c r="V946" t="s">
        <v>719</v>
      </c>
      <c r="W946">
        <v>24.1</v>
      </c>
      <c r="X946" t="s">
        <v>34</v>
      </c>
      <c r="Y946">
        <v>39</v>
      </c>
      <c r="Z946" t="s">
        <v>34</v>
      </c>
      <c r="AA946">
        <v>3600</v>
      </c>
      <c r="AB946">
        <v>400</v>
      </c>
      <c r="AC946" t="s">
        <v>34</v>
      </c>
      <c r="AD946" t="s">
        <v>34</v>
      </c>
      <c r="AE946" t="s">
        <v>687</v>
      </c>
      <c r="AF946" t="s">
        <v>36</v>
      </c>
      <c r="AG946" t="s">
        <v>34</v>
      </c>
      <c r="AH946" t="s">
        <v>34</v>
      </c>
    </row>
    <row r="947" spans="1:34" x14ac:dyDescent="0.2">
      <c r="A947" t="s">
        <v>718</v>
      </c>
      <c r="B947" t="s">
        <v>1156</v>
      </c>
      <c r="C947">
        <v>0</v>
      </c>
      <c r="D947">
        <v>65</v>
      </c>
      <c r="E947" t="s">
        <v>522</v>
      </c>
      <c r="F947" t="s">
        <v>34</v>
      </c>
      <c r="G947" t="s">
        <v>34</v>
      </c>
      <c r="H947" t="s">
        <v>34</v>
      </c>
      <c r="I947" t="s">
        <v>34</v>
      </c>
      <c r="J947" t="s">
        <v>34</v>
      </c>
      <c r="K947" t="s">
        <v>34</v>
      </c>
      <c r="L947" t="s">
        <v>34</v>
      </c>
      <c r="M947" t="s">
        <v>34</v>
      </c>
      <c r="N947" t="s">
        <v>34</v>
      </c>
      <c r="O947">
        <v>1.6</v>
      </c>
      <c r="P947" t="s">
        <v>34</v>
      </c>
      <c r="Q947" t="s">
        <v>34</v>
      </c>
      <c r="R947">
        <v>23</v>
      </c>
      <c r="S947" t="s">
        <v>34</v>
      </c>
      <c r="T947">
        <v>15</v>
      </c>
      <c r="U947" t="s">
        <v>34</v>
      </c>
      <c r="V947" t="s">
        <v>719</v>
      </c>
      <c r="W947">
        <v>24.1</v>
      </c>
      <c r="X947" t="s">
        <v>34</v>
      </c>
      <c r="Y947">
        <v>39</v>
      </c>
      <c r="Z947" t="s">
        <v>34</v>
      </c>
      <c r="AA947">
        <v>3700</v>
      </c>
      <c r="AB947">
        <v>500</v>
      </c>
      <c r="AC947" t="s">
        <v>34</v>
      </c>
      <c r="AD947" t="s">
        <v>34</v>
      </c>
      <c r="AE947" t="s">
        <v>687</v>
      </c>
      <c r="AF947" t="s">
        <v>36</v>
      </c>
      <c r="AG947" t="s">
        <v>34</v>
      </c>
      <c r="AH947" t="s">
        <v>34</v>
      </c>
    </row>
    <row r="948" spans="1:34" x14ac:dyDescent="0.2">
      <c r="A948" t="s">
        <v>718</v>
      </c>
      <c r="B948" t="s">
        <v>1156</v>
      </c>
      <c r="C948">
        <v>0</v>
      </c>
      <c r="D948">
        <v>65</v>
      </c>
      <c r="E948" t="s">
        <v>522</v>
      </c>
      <c r="F948" t="s">
        <v>34</v>
      </c>
      <c r="G948" t="s">
        <v>34</v>
      </c>
      <c r="H948" t="s">
        <v>34</v>
      </c>
      <c r="I948" t="s">
        <v>34</v>
      </c>
      <c r="J948" t="s">
        <v>34</v>
      </c>
      <c r="K948" t="s">
        <v>34</v>
      </c>
      <c r="L948" t="s">
        <v>34</v>
      </c>
      <c r="M948" t="s">
        <v>34</v>
      </c>
      <c r="N948" t="s">
        <v>34</v>
      </c>
      <c r="O948">
        <v>2</v>
      </c>
      <c r="P948" t="s">
        <v>34</v>
      </c>
      <c r="Q948" t="s">
        <v>34</v>
      </c>
      <c r="R948">
        <v>23</v>
      </c>
      <c r="S948" t="s">
        <v>34</v>
      </c>
      <c r="T948">
        <v>15</v>
      </c>
      <c r="U948" t="s">
        <v>34</v>
      </c>
      <c r="V948" t="s">
        <v>719</v>
      </c>
      <c r="W948">
        <v>24.1</v>
      </c>
      <c r="X948" t="s">
        <v>34</v>
      </c>
      <c r="Y948">
        <v>39</v>
      </c>
      <c r="Z948" t="s">
        <v>34</v>
      </c>
      <c r="AA948">
        <v>3700</v>
      </c>
      <c r="AB948">
        <v>600</v>
      </c>
      <c r="AC948" t="s">
        <v>34</v>
      </c>
      <c r="AD948" t="s">
        <v>34</v>
      </c>
      <c r="AE948" t="s">
        <v>687</v>
      </c>
      <c r="AF948" t="s">
        <v>36</v>
      </c>
      <c r="AG948" t="s">
        <v>34</v>
      </c>
      <c r="AH948" t="s">
        <v>34</v>
      </c>
    </row>
    <row r="949" spans="1:34" x14ac:dyDescent="0.2">
      <c r="A949" t="s">
        <v>718</v>
      </c>
      <c r="B949" t="s">
        <v>1156</v>
      </c>
      <c r="C949">
        <v>0</v>
      </c>
      <c r="D949">
        <v>65</v>
      </c>
      <c r="E949" t="s">
        <v>522</v>
      </c>
      <c r="F949" t="s">
        <v>34</v>
      </c>
      <c r="G949" t="s">
        <v>34</v>
      </c>
      <c r="H949" t="s">
        <v>34</v>
      </c>
      <c r="I949" t="s">
        <v>34</v>
      </c>
      <c r="J949" t="s">
        <v>34</v>
      </c>
      <c r="K949" t="s">
        <v>34</v>
      </c>
      <c r="L949" t="s">
        <v>34</v>
      </c>
      <c r="M949" t="s">
        <v>34</v>
      </c>
      <c r="N949" t="s">
        <v>34</v>
      </c>
      <c r="O949">
        <v>1</v>
      </c>
      <c r="P949" t="s">
        <v>34</v>
      </c>
      <c r="Q949" t="s">
        <v>34</v>
      </c>
      <c r="R949">
        <v>23</v>
      </c>
      <c r="S949" t="s">
        <v>34</v>
      </c>
      <c r="T949">
        <v>20</v>
      </c>
      <c r="U949" t="s">
        <v>34</v>
      </c>
      <c r="V949" t="s">
        <v>719</v>
      </c>
      <c r="W949">
        <v>24.1</v>
      </c>
      <c r="X949" t="s">
        <v>34</v>
      </c>
      <c r="Y949">
        <v>39</v>
      </c>
      <c r="Z949" t="s">
        <v>34</v>
      </c>
      <c r="AA949">
        <v>2900</v>
      </c>
      <c r="AB949">
        <v>200</v>
      </c>
      <c r="AC949" t="s">
        <v>34</v>
      </c>
      <c r="AD949" t="s">
        <v>34</v>
      </c>
      <c r="AE949" t="s">
        <v>687</v>
      </c>
      <c r="AF949" t="s">
        <v>36</v>
      </c>
      <c r="AG949" t="s">
        <v>34</v>
      </c>
      <c r="AH949" t="s">
        <v>34</v>
      </c>
    </row>
    <row r="950" spans="1:34" x14ac:dyDescent="0.2">
      <c r="A950" t="s">
        <v>718</v>
      </c>
      <c r="B950" t="s">
        <v>1156</v>
      </c>
      <c r="C950">
        <v>0</v>
      </c>
      <c r="D950">
        <v>65</v>
      </c>
      <c r="E950" t="s">
        <v>522</v>
      </c>
      <c r="F950" t="s">
        <v>34</v>
      </c>
      <c r="G950" t="s">
        <v>34</v>
      </c>
      <c r="H950" t="s">
        <v>34</v>
      </c>
      <c r="I950" t="s">
        <v>34</v>
      </c>
      <c r="J950" t="s">
        <v>34</v>
      </c>
      <c r="K950" t="s">
        <v>34</v>
      </c>
      <c r="L950" t="s">
        <v>34</v>
      </c>
      <c r="M950" t="s">
        <v>34</v>
      </c>
      <c r="N950" t="s">
        <v>34</v>
      </c>
      <c r="O950">
        <v>1.3</v>
      </c>
      <c r="P950" t="s">
        <v>34</v>
      </c>
      <c r="Q950" t="s">
        <v>34</v>
      </c>
      <c r="R950">
        <v>23</v>
      </c>
      <c r="S950" t="s">
        <v>34</v>
      </c>
      <c r="T950">
        <v>20</v>
      </c>
      <c r="U950" t="s">
        <v>34</v>
      </c>
      <c r="V950" t="s">
        <v>719</v>
      </c>
      <c r="W950">
        <v>24.1</v>
      </c>
      <c r="X950" t="s">
        <v>34</v>
      </c>
      <c r="Y950">
        <v>39</v>
      </c>
      <c r="Z950" t="s">
        <v>34</v>
      </c>
      <c r="AA950">
        <v>2900</v>
      </c>
      <c r="AB950">
        <v>600</v>
      </c>
      <c r="AC950" t="s">
        <v>34</v>
      </c>
      <c r="AD950" t="s">
        <v>34</v>
      </c>
      <c r="AE950" t="s">
        <v>687</v>
      </c>
      <c r="AF950" t="s">
        <v>36</v>
      </c>
      <c r="AG950" t="s">
        <v>34</v>
      </c>
      <c r="AH950" t="s">
        <v>34</v>
      </c>
    </row>
    <row r="951" spans="1:34" x14ac:dyDescent="0.2">
      <c r="A951" t="s">
        <v>718</v>
      </c>
      <c r="B951" t="s">
        <v>1156</v>
      </c>
      <c r="C951">
        <v>0</v>
      </c>
      <c r="D951">
        <v>65</v>
      </c>
      <c r="E951" t="s">
        <v>522</v>
      </c>
      <c r="F951" t="s">
        <v>34</v>
      </c>
      <c r="G951" t="s">
        <v>34</v>
      </c>
      <c r="H951" t="s">
        <v>34</v>
      </c>
      <c r="I951" t="s">
        <v>34</v>
      </c>
      <c r="J951" t="s">
        <v>34</v>
      </c>
      <c r="K951" t="s">
        <v>34</v>
      </c>
      <c r="L951" t="s">
        <v>34</v>
      </c>
      <c r="M951" t="s">
        <v>34</v>
      </c>
      <c r="N951" t="s">
        <v>34</v>
      </c>
      <c r="O951">
        <v>1.6</v>
      </c>
      <c r="P951" t="s">
        <v>34</v>
      </c>
      <c r="Q951" t="s">
        <v>34</v>
      </c>
      <c r="R951">
        <v>23</v>
      </c>
      <c r="S951" t="s">
        <v>34</v>
      </c>
      <c r="T951">
        <v>20</v>
      </c>
      <c r="U951" t="s">
        <v>34</v>
      </c>
      <c r="V951" t="s">
        <v>719</v>
      </c>
      <c r="W951">
        <v>24.1</v>
      </c>
      <c r="X951" t="s">
        <v>34</v>
      </c>
      <c r="Y951">
        <v>39</v>
      </c>
      <c r="Z951" t="s">
        <v>34</v>
      </c>
      <c r="AA951">
        <v>3000</v>
      </c>
      <c r="AB951">
        <v>200</v>
      </c>
      <c r="AC951" t="s">
        <v>34</v>
      </c>
      <c r="AD951" t="s">
        <v>34</v>
      </c>
      <c r="AE951" t="s">
        <v>687</v>
      </c>
      <c r="AF951" t="s">
        <v>36</v>
      </c>
      <c r="AG951" t="s">
        <v>34</v>
      </c>
      <c r="AH951" t="s">
        <v>34</v>
      </c>
    </row>
    <row r="952" spans="1:34" x14ac:dyDescent="0.2">
      <c r="A952" t="s">
        <v>718</v>
      </c>
      <c r="B952" t="s">
        <v>1156</v>
      </c>
      <c r="C952">
        <v>0</v>
      </c>
      <c r="D952">
        <v>65</v>
      </c>
      <c r="E952" t="s">
        <v>522</v>
      </c>
      <c r="F952" t="s">
        <v>34</v>
      </c>
      <c r="G952" t="s">
        <v>34</v>
      </c>
      <c r="H952" t="s">
        <v>34</v>
      </c>
      <c r="I952" t="s">
        <v>34</v>
      </c>
      <c r="J952" t="s">
        <v>34</v>
      </c>
      <c r="K952" t="s">
        <v>34</v>
      </c>
      <c r="L952" t="s">
        <v>34</v>
      </c>
      <c r="M952" t="s">
        <v>34</v>
      </c>
      <c r="N952" t="s">
        <v>34</v>
      </c>
      <c r="O952">
        <v>2</v>
      </c>
      <c r="P952" t="s">
        <v>34</v>
      </c>
      <c r="Q952" t="s">
        <v>34</v>
      </c>
      <c r="R952">
        <v>23</v>
      </c>
      <c r="S952" t="s">
        <v>34</v>
      </c>
      <c r="T952">
        <v>20</v>
      </c>
      <c r="U952" t="s">
        <v>34</v>
      </c>
      <c r="V952" t="s">
        <v>719</v>
      </c>
      <c r="W952">
        <v>24.1</v>
      </c>
      <c r="X952" t="s">
        <v>34</v>
      </c>
      <c r="Y952">
        <v>39</v>
      </c>
      <c r="Z952" t="s">
        <v>34</v>
      </c>
      <c r="AA952">
        <v>3400</v>
      </c>
      <c r="AB952">
        <v>100</v>
      </c>
      <c r="AC952" t="s">
        <v>34</v>
      </c>
      <c r="AD952" t="s">
        <v>34</v>
      </c>
      <c r="AE952" t="s">
        <v>687</v>
      </c>
      <c r="AF952" t="s">
        <v>36</v>
      </c>
      <c r="AG952" t="s">
        <v>34</v>
      </c>
      <c r="AH952" t="s">
        <v>34</v>
      </c>
    </row>
    <row r="953" spans="1:34" x14ac:dyDescent="0.2">
      <c r="A953" t="s">
        <v>718</v>
      </c>
      <c r="B953" t="s">
        <v>1156</v>
      </c>
      <c r="C953">
        <v>0</v>
      </c>
      <c r="D953">
        <v>65</v>
      </c>
      <c r="E953" t="s">
        <v>522</v>
      </c>
      <c r="F953" t="s">
        <v>34</v>
      </c>
      <c r="G953" t="s">
        <v>34</v>
      </c>
      <c r="H953" t="s">
        <v>34</v>
      </c>
      <c r="I953" t="s">
        <v>34</v>
      </c>
      <c r="J953" t="s">
        <v>34</v>
      </c>
      <c r="K953" t="s">
        <v>34</v>
      </c>
      <c r="L953" t="s">
        <v>34</v>
      </c>
      <c r="M953" t="s">
        <v>34</v>
      </c>
      <c r="N953" t="s">
        <v>34</v>
      </c>
      <c r="O953">
        <v>1</v>
      </c>
      <c r="P953" t="s">
        <v>34</v>
      </c>
      <c r="Q953" t="s">
        <v>34</v>
      </c>
      <c r="R953">
        <v>23</v>
      </c>
      <c r="S953" t="s">
        <v>34</v>
      </c>
      <c r="T953">
        <v>10</v>
      </c>
      <c r="U953" t="s">
        <v>34</v>
      </c>
      <c r="V953" t="s">
        <v>720</v>
      </c>
      <c r="W953">
        <v>24.1</v>
      </c>
      <c r="X953" t="s">
        <v>34</v>
      </c>
      <c r="Y953">
        <v>39</v>
      </c>
      <c r="Z953" t="s">
        <v>34</v>
      </c>
      <c r="AA953">
        <v>2500</v>
      </c>
      <c r="AB953">
        <v>300</v>
      </c>
      <c r="AC953" t="s">
        <v>34</v>
      </c>
      <c r="AD953" t="s">
        <v>34</v>
      </c>
      <c r="AE953" t="s">
        <v>687</v>
      </c>
      <c r="AF953" t="s">
        <v>36</v>
      </c>
      <c r="AG953" t="s">
        <v>34</v>
      </c>
      <c r="AH953" t="s">
        <v>34</v>
      </c>
    </row>
    <row r="954" spans="1:34" x14ac:dyDescent="0.2">
      <c r="A954" t="s">
        <v>718</v>
      </c>
      <c r="B954" t="s">
        <v>1156</v>
      </c>
      <c r="C954">
        <v>0</v>
      </c>
      <c r="D954">
        <v>65</v>
      </c>
      <c r="E954" t="s">
        <v>522</v>
      </c>
      <c r="F954" t="s">
        <v>34</v>
      </c>
      <c r="G954" t="s">
        <v>34</v>
      </c>
      <c r="H954" t="s">
        <v>34</v>
      </c>
      <c r="I954" t="s">
        <v>34</v>
      </c>
      <c r="J954" t="s">
        <v>34</v>
      </c>
      <c r="K954" t="s">
        <v>34</v>
      </c>
      <c r="L954" t="s">
        <v>34</v>
      </c>
      <c r="M954" t="s">
        <v>34</v>
      </c>
      <c r="N954" t="s">
        <v>34</v>
      </c>
      <c r="O954">
        <v>1.3</v>
      </c>
      <c r="P954" t="s">
        <v>34</v>
      </c>
      <c r="Q954" t="s">
        <v>34</v>
      </c>
      <c r="R954">
        <v>23</v>
      </c>
      <c r="S954" t="s">
        <v>34</v>
      </c>
      <c r="T954">
        <v>10</v>
      </c>
      <c r="U954" t="s">
        <v>34</v>
      </c>
      <c r="V954" t="s">
        <v>720</v>
      </c>
      <c r="W954">
        <v>24.1</v>
      </c>
      <c r="X954" t="s">
        <v>34</v>
      </c>
      <c r="Y954">
        <v>39</v>
      </c>
      <c r="Z954" t="s">
        <v>34</v>
      </c>
      <c r="AA954">
        <v>2500</v>
      </c>
      <c r="AB954">
        <v>600</v>
      </c>
      <c r="AC954" t="s">
        <v>34</v>
      </c>
      <c r="AD954" t="s">
        <v>34</v>
      </c>
      <c r="AE954" t="s">
        <v>687</v>
      </c>
      <c r="AF954" t="s">
        <v>36</v>
      </c>
      <c r="AG954" t="s">
        <v>34</v>
      </c>
      <c r="AH954" t="s">
        <v>34</v>
      </c>
    </row>
    <row r="955" spans="1:34" x14ac:dyDescent="0.2">
      <c r="A955" t="s">
        <v>718</v>
      </c>
      <c r="B955" t="s">
        <v>1156</v>
      </c>
      <c r="C955">
        <v>0</v>
      </c>
      <c r="D955">
        <v>65</v>
      </c>
      <c r="E955" t="s">
        <v>522</v>
      </c>
      <c r="F955" t="s">
        <v>34</v>
      </c>
      <c r="G955" t="s">
        <v>34</v>
      </c>
      <c r="H955" t="s">
        <v>34</v>
      </c>
      <c r="I955" t="s">
        <v>34</v>
      </c>
      <c r="J955" t="s">
        <v>34</v>
      </c>
      <c r="K955" t="s">
        <v>34</v>
      </c>
      <c r="L955" t="s">
        <v>34</v>
      </c>
      <c r="M955" t="s">
        <v>34</v>
      </c>
      <c r="N955" t="s">
        <v>34</v>
      </c>
      <c r="O955">
        <v>1.6</v>
      </c>
      <c r="P955" t="s">
        <v>34</v>
      </c>
      <c r="Q955" t="s">
        <v>34</v>
      </c>
      <c r="R955">
        <v>23</v>
      </c>
      <c r="S955" t="s">
        <v>34</v>
      </c>
      <c r="T955">
        <v>10</v>
      </c>
      <c r="U955" t="s">
        <v>34</v>
      </c>
      <c r="V955" t="s">
        <v>720</v>
      </c>
      <c r="W955">
        <v>24.1</v>
      </c>
      <c r="X955" t="s">
        <v>34</v>
      </c>
      <c r="Y955">
        <v>39</v>
      </c>
      <c r="Z955" t="s">
        <v>34</v>
      </c>
      <c r="AA955">
        <v>2700</v>
      </c>
      <c r="AB955">
        <v>300</v>
      </c>
      <c r="AC955" t="s">
        <v>34</v>
      </c>
      <c r="AD955" t="s">
        <v>34</v>
      </c>
      <c r="AE955" t="s">
        <v>687</v>
      </c>
      <c r="AF955" t="s">
        <v>36</v>
      </c>
      <c r="AG955" t="s">
        <v>34</v>
      </c>
      <c r="AH955" t="s">
        <v>34</v>
      </c>
    </row>
    <row r="956" spans="1:34" x14ac:dyDescent="0.2">
      <c r="A956" t="s">
        <v>718</v>
      </c>
      <c r="B956" t="s">
        <v>1156</v>
      </c>
      <c r="C956">
        <v>0</v>
      </c>
      <c r="D956">
        <v>65</v>
      </c>
      <c r="E956" t="s">
        <v>522</v>
      </c>
      <c r="F956" t="s">
        <v>34</v>
      </c>
      <c r="G956" t="s">
        <v>34</v>
      </c>
      <c r="H956" t="s">
        <v>34</v>
      </c>
      <c r="I956" t="s">
        <v>34</v>
      </c>
      <c r="J956" t="s">
        <v>34</v>
      </c>
      <c r="K956" t="s">
        <v>34</v>
      </c>
      <c r="L956" t="s">
        <v>34</v>
      </c>
      <c r="M956" t="s">
        <v>34</v>
      </c>
      <c r="N956" t="s">
        <v>34</v>
      </c>
      <c r="O956">
        <v>2</v>
      </c>
      <c r="P956" t="s">
        <v>34</v>
      </c>
      <c r="Q956" t="s">
        <v>34</v>
      </c>
      <c r="R956">
        <v>23</v>
      </c>
      <c r="S956" t="s">
        <v>34</v>
      </c>
      <c r="T956">
        <v>10</v>
      </c>
      <c r="U956" t="s">
        <v>34</v>
      </c>
      <c r="V956" t="s">
        <v>720</v>
      </c>
      <c r="W956">
        <v>24.1</v>
      </c>
      <c r="X956" t="s">
        <v>34</v>
      </c>
      <c r="Y956">
        <v>39</v>
      </c>
      <c r="Z956" t="s">
        <v>34</v>
      </c>
      <c r="AA956">
        <v>2700</v>
      </c>
      <c r="AB956">
        <v>600</v>
      </c>
      <c r="AC956" t="s">
        <v>34</v>
      </c>
      <c r="AD956" t="s">
        <v>34</v>
      </c>
      <c r="AE956" t="s">
        <v>687</v>
      </c>
      <c r="AF956" t="s">
        <v>36</v>
      </c>
      <c r="AG956" t="s">
        <v>34</v>
      </c>
      <c r="AH956" t="s">
        <v>34</v>
      </c>
    </row>
    <row r="957" spans="1:34" x14ac:dyDescent="0.2">
      <c r="A957" t="s">
        <v>718</v>
      </c>
      <c r="B957" t="s">
        <v>1156</v>
      </c>
      <c r="C957">
        <v>0</v>
      </c>
      <c r="D957">
        <v>65</v>
      </c>
      <c r="E957" t="s">
        <v>522</v>
      </c>
      <c r="F957" t="s">
        <v>34</v>
      </c>
      <c r="G957" t="s">
        <v>34</v>
      </c>
      <c r="H957" t="s">
        <v>34</v>
      </c>
      <c r="I957" t="s">
        <v>34</v>
      </c>
      <c r="J957" t="s">
        <v>34</v>
      </c>
      <c r="K957" t="s">
        <v>34</v>
      </c>
      <c r="L957" t="s">
        <v>34</v>
      </c>
      <c r="M957" t="s">
        <v>34</v>
      </c>
      <c r="N957" t="s">
        <v>34</v>
      </c>
      <c r="O957">
        <v>1</v>
      </c>
      <c r="P957" t="s">
        <v>34</v>
      </c>
      <c r="Q957" t="s">
        <v>34</v>
      </c>
      <c r="R957">
        <v>23</v>
      </c>
      <c r="S957" t="s">
        <v>34</v>
      </c>
      <c r="T957">
        <v>15</v>
      </c>
      <c r="U957" t="s">
        <v>34</v>
      </c>
      <c r="V957" t="s">
        <v>720</v>
      </c>
      <c r="W957">
        <v>24.1</v>
      </c>
      <c r="X957" t="s">
        <v>34</v>
      </c>
      <c r="Y957">
        <v>39</v>
      </c>
      <c r="Z957" t="s">
        <v>34</v>
      </c>
      <c r="AA957">
        <v>2200</v>
      </c>
      <c r="AB957">
        <v>400</v>
      </c>
      <c r="AC957" t="s">
        <v>34</v>
      </c>
      <c r="AD957" t="s">
        <v>34</v>
      </c>
      <c r="AE957" t="s">
        <v>687</v>
      </c>
      <c r="AF957" t="s">
        <v>36</v>
      </c>
      <c r="AG957" t="s">
        <v>34</v>
      </c>
      <c r="AH957" t="s">
        <v>34</v>
      </c>
    </row>
    <row r="958" spans="1:34" x14ac:dyDescent="0.2">
      <c r="A958" t="s">
        <v>718</v>
      </c>
      <c r="B958" t="s">
        <v>1156</v>
      </c>
      <c r="C958">
        <v>0</v>
      </c>
      <c r="D958">
        <v>65</v>
      </c>
      <c r="E958" t="s">
        <v>522</v>
      </c>
      <c r="F958" t="s">
        <v>34</v>
      </c>
      <c r="G958" t="s">
        <v>34</v>
      </c>
      <c r="H958" t="s">
        <v>34</v>
      </c>
      <c r="I958" t="s">
        <v>34</v>
      </c>
      <c r="J958" t="s">
        <v>34</v>
      </c>
      <c r="K958" t="s">
        <v>34</v>
      </c>
      <c r="L958" t="s">
        <v>34</v>
      </c>
      <c r="M958" t="s">
        <v>34</v>
      </c>
      <c r="N958" t="s">
        <v>34</v>
      </c>
      <c r="O958">
        <v>1.3</v>
      </c>
      <c r="P958" t="s">
        <v>34</v>
      </c>
      <c r="Q958" t="s">
        <v>34</v>
      </c>
      <c r="R958">
        <v>23</v>
      </c>
      <c r="S958" t="s">
        <v>34</v>
      </c>
      <c r="T958">
        <v>15</v>
      </c>
      <c r="U958" t="s">
        <v>34</v>
      </c>
      <c r="V958" t="s">
        <v>720</v>
      </c>
      <c r="W958">
        <v>24.1</v>
      </c>
      <c r="X958" t="s">
        <v>34</v>
      </c>
      <c r="Y958">
        <v>39</v>
      </c>
      <c r="Z958" t="s">
        <v>34</v>
      </c>
      <c r="AA958">
        <v>2400</v>
      </c>
      <c r="AB958">
        <v>300</v>
      </c>
      <c r="AC958" t="s">
        <v>34</v>
      </c>
      <c r="AD958" t="s">
        <v>34</v>
      </c>
      <c r="AE958" t="s">
        <v>687</v>
      </c>
      <c r="AF958" t="s">
        <v>36</v>
      </c>
      <c r="AG958" t="s">
        <v>34</v>
      </c>
      <c r="AH958" t="s">
        <v>34</v>
      </c>
    </row>
    <row r="959" spans="1:34" x14ac:dyDescent="0.2">
      <c r="A959" t="s">
        <v>718</v>
      </c>
      <c r="B959" t="s">
        <v>1156</v>
      </c>
      <c r="C959">
        <v>0</v>
      </c>
      <c r="D959">
        <v>65</v>
      </c>
      <c r="E959" t="s">
        <v>522</v>
      </c>
      <c r="F959" t="s">
        <v>34</v>
      </c>
      <c r="G959" t="s">
        <v>34</v>
      </c>
      <c r="H959" t="s">
        <v>34</v>
      </c>
      <c r="I959" t="s">
        <v>34</v>
      </c>
      <c r="J959" t="s">
        <v>34</v>
      </c>
      <c r="K959" t="s">
        <v>34</v>
      </c>
      <c r="L959" t="s">
        <v>34</v>
      </c>
      <c r="M959" t="s">
        <v>34</v>
      </c>
      <c r="N959" t="s">
        <v>34</v>
      </c>
      <c r="O959">
        <v>1.6</v>
      </c>
      <c r="P959" t="s">
        <v>34</v>
      </c>
      <c r="Q959" t="s">
        <v>34</v>
      </c>
      <c r="R959">
        <v>23</v>
      </c>
      <c r="S959" t="s">
        <v>34</v>
      </c>
      <c r="T959">
        <v>15</v>
      </c>
      <c r="U959" t="s">
        <v>34</v>
      </c>
      <c r="V959" t="s">
        <v>720</v>
      </c>
      <c r="W959">
        <v>24.1</v>
      </c>
      <c r="X959" t="s">
        <v>34</v>
      </c>
      <c r="Y959">
        <v>39</v>
      </c>
      <c r="Z959" t="s">
        <v>34</v>
      </c>
      <c r="AA959">
        <v>2500</v>
      </c>
      <c r="AB959">
        <v>200</v>
      </c>
      <c r="AC959" t="s">
        <v>34</v>
      </c>
      <c r="AD959" t="s">
        <v>34</v>
      </c>
      <c r="AE959" t="s">
        <v>687</v>
      </c>
      <c r="AF959" t="s">
        <v>36</v>
      </c>
      <c r="AG959" t="s">
        <v>34</v>
      </c>
      <c r="AH959" t="s">
        <v>34</v>
      </c>
    </row>
    <row r="960" spans="1:34" x14ac:dyDescent="0.2">
      <c r="A960" t="s">
        <v>718</v>
      </c>
      <c r="B960" t="s">
        <v>1156</v>
      </c>
      <c r="C960">
        <v>0</v>
      </c>
      <c r="D960">
        <v>65</v>
      </c>
      <c r="E960" t="s">
        <v>522</v>
      </c>
      <c r="F960" t="s">
        <v>34</v>
      </c>
      <c r="G960" t="s">
        <v>34</v>
      </c>
      <c r="H960" t="s">
        <v>34</v>
      </c>
      <c r="I960" t="s">
        <v>34</v>
      </c>
      <c r="J960" t="s">
        <v>34</v>
      </c>
      <c r="K960" t="s">
        <v>34</v>
      </c>
      <c r="L960" t="s">
        <v>34</v>
      </c>
      <c r="M960" t="s">
        <v>34</v>
      </c>
      <c r="N960" t="s">
        <v>34</v>
      </c>
      <c r="O960">
        <v>2</v>
      </c>
      <c r="P960" t="s">
        <v>34</v>
      </c>
      <c r="Q960" t="s">
        <v>34</v>
      </c>
      <c r="R960">
        <v>23</v>
      </c>
      <c r="S960" t="s">
        <v>34</v>
      </c>
      <c r="T960">
        <v>15</v>
      </c>
      <c r="U960" t="s">
        <v>34</v>
      </c>
      <c r="V960" t="s">
        <v>720</v>
      </c>
      <c r="W960">
        <v>24.1</v>
      </c>
      <c r="X960" t="s">
        <v>34</v>
      </c>
      <c r="Y960">
        <v>39</v>
      </c>
      <c r="Z960" t="s">
        <v>34</v>
      </c>
      <c r="AA960">
        <v>2700</v>
      </c>
      <c r="AB960">
        <v>100</v>
      </c>
      <c r="AC960" t="s">
        <v>34</v>
      </c>
      <c r="AD960" t="s">
        <v>34</v>
      </c>
      <c r="AE960" t="s">
        <v>687</v>
      </c>
      <c r="AF960" t="s">
        <v>36</v>
      </c>
      <c r="AG960" t="s">
        <v>34</v>
      </c>
      <c r="AH960" t="s">
        <v>34</v>
      </c>
    </row>
    <row r="961" spans="1:34" x14ac:dyDescent="0.2">
      <c r="A961" t="s">
        <v>718</v>
      </c>
      <c r="B961" t="s">
        <v>1156</v>
      </c>
      <c r="C961">
        <v>0</v>
      </c>
      <c r="D961">
        <v>65</v>
      </c>
      <c r="E961" t="s">
        <v>522</v>
      </c>
      <c r="F961" t="s">
        <v>34</v>
      </c>
      <c r="G961" t="s">
        <v>34</v>
      </c>
      <c r="H961" t="s">
        <v>34</v>
      </c>
      <c r="I961" t="s">
        <v>34</v>
      </c>
      <c r="J961" t="s">
        <v>34</v>
      </c>
      <c r="K961" t="s">
        <v>34</v>
      </c>
      <c r="L961" t="s">
        <v>34</v>
      </c>
      <c r="M961" t="s">
        <v>34</v>
      </c>
      <c r="N961" t="s">
        <v>34</v>
      </c>
      <c r="O961">
        <v>1</v>
      </c>
      <c r="P961" t="s">
        <v>34</v>
      </c>
      <c r="Q961" t="s">
        <v>34</v>
      </c>
      <c r="R961">
        <v>23</v>
      </c>
      <c r="S961" t="s">
        <v>34</v>
      </c>
      <c r="T961">
        <v>20</v>
      </c>
      <c r="U961" t="s">
        <v>34</v>
      </c>
      <c r="V961" t="s">
        <v>720</v>
      </c>
      <c r="W961">
        <v>24.1</v>
      </c>
      <c r="X961" t="s">
        <v>34</v>
      </c>
      <c r="Y961">
        <v>39</v>
      </c>
      <c r="Z961" t="s">
        <v>34</v>
      </c>
      <c r="AA961">
        <v>1900</v>
      </c>
      <c r="AB961">
        <v>600</v>
      </c>
      <c r="AC961" t="s">
        <v>34</v>
      </c>
      <c r="AD961" t="s">
        <v>34</v>
      </c>
      <c r="AE961" t="s">
        <v>687</v>
      </c>
      <c r="AF961" t="s">
        <v>36</v>
      </c>
      <c r="AG961" t="s">
        <v>34</v>
      </c>
      <c r="AH961" t="s">
        <v>34</v>
      </c>
    </row>
    <row r="962" spans="1:34" x14ac:dyDescent="0.2">
      <c r="A962" t="s">
        <v>718</v>
      </c>
      <c r="B962" t="s">
        <v>1156</v>
      </c>
      <c r="C962">
        <v>0</v>
      </c>
      <c r="D962">
        <v>65</v>
      </c>
      <c r="E962" t="s">
        <v>522</v>
      </c>
      <c r="F962" t="s">
        <v>34</v>
      </c>
      <c r="G962" t="s">
        <v>34</v>
      </c>
      <c r="H962" t="s">
        <v>34</v>
      </c>
      <c r="I962" t="s">
        <v>34</v>
      </c>
      <c r="J962" t="s">
        <v>34</v>
      </c>
      <c r="K962" t="s">
        <v>34</v>
      </c>
      <c r="L962" t="s">
        <v>34</v>
      </c>
      <c r="M962" t="s">
        <v>34</v>
      </c>
      <c r="N962" t="s">
        <v>34</v>
      </c>
      <c r="O962">
        <v>1.3</v>
      </c>
      <c r="P962" t="s">
        <v>34</v>
      </c>
      <c r="Q962" t="s">
        <v>34</v>
      </c>
      <c r="R962">
        <v>23</v>
      </c>
      <c r="S962" t="s">
        <v>34</v>
      </c>
      <c r="T962">
        <v>20</v>
      </c>
      <c r="U962" t="s">
        <v>34</v>
      </c>
      <c r="V962" t="s">
        <v>720</v>
      </c>
      <c r="W962">
        <v>24.1</v>
      </c>
      <c r="X962" t="s">
        <v>34</v>
      </c>
      <c r="Y962">
        <v>39</v>
      </c>
      <c r="Z962" t="s">
        <v>34</v>
      </c>
      <c r="AA962">
        <v>2000</v>
      </c>
      <c r="AB962">
        <v>400</v>
      </c>
      <c r="AC962" t="s">
        <v>34</v>
      </c>
      <c r="AD962" t="s">
        <v>34</v>
      </c>
      <c r="AE962" t="s">
        <v>687</v>
      </c>
      <c r="AF962" t="s">
        <v>36</v>
      </c>
      <c r="AG962" t="s">
        <v>34</v>
      </c>
      <c r="AH962" t="s">
        <v>34</v>
      </c>
    </row>
    <row r="963" spans="1:34" x14ac:dyDescent="0.2">
      <c r="A963" t="s">
        <v>718</v>
      </c>
      <c r="B963" t="s">
        <v>1156</v>
      </c>
      <c r="C963">
        <v>0</v>
      </c>
      <c r="D963">
        <v>65</v>
      </c>
      <c r="E963" t="s">
        <v>522</v>
      </c>
      <c r="F963" t="s">
        <v>34</v>
      </c>
      <c r="G963" t="s">
        <v>34</v>
      </c>
      <c r="H963" t="s">
        <v>34</v>
      </c>
      <c r="I963" t="s">
        <v>34</v>
      </c>
      <c r="J963" t="s">
        <v>34</v>
      </c>
      <c r="K963" t="s">
        <v>34</v>
      </c>
      <c r="L963" t="s">
        <v>34</v>
      </c>
      <c r="M963" t="s">
        <v>34</v>
      </c>
      <c r="N963" t="s">
        <v>34</v>
      </c>
      <c r="O963">
        <v>1.6</v>
      </c>
      <c r="P963" t="s">
        <v>34</v>
      </c>
      <c r="Q963" t="s">
        <v>34</v>
      </c>
      <c r="R963">
        <v>23</v>
      </c>
      <c r="S963" t="s">
        <v>34</v>
      </c>
      <c r="T963">
        <v>20</v>
      </c>
      <c r="U963" t="s">
        <v>34</v>
      </c>
      <c r="V963" t="s">
        <v>720</v>
      </c>
      <c r="W963">
        <v>24.1</v>
      </c>
      <c r="X963" t="s">
        <v>34</v>
      </c>
      <c r="Y963">
        <v>39</v>
      </c>
      <c r="Z963" t="s">
        <v>34</v>
      </c>
      <c r="AA963">
        <v>2200</v>
      </c>
      <c r="AB963">
        <v>400</v>
      </c>
      <c r="AC963" t="s">
        <v>34</v>
      </c>
      <c r="AD963" t="s">
        <v>34</v>
      </c>
      <c r="AE963" t="s">
        <v>687</v>
      </c>
      <c r="AF963" t="s">
        <v>36</v>
      </c>
      <c r="AG963" t="s">
        <v>34</v>
      </c>
      <c r="AH963" t="s">
        <v>34</v>
      </c>
    </row>
    <row r="964" spans="1:34" x14ac:dyDescent="0.2">
      <c r="A964" t="s">
        <v>718</v>
      </c>
      <c r="B964" t="s">
        <v>1156</v>
      </c>
      <c r="C964">
        <v>0</v>
      </c>
      <c r="D964">
        <v>65</v>
      </c>
      <c r="E964" t="s">
        <v>522</v>
      </c>
      <c r="F964" t="s">
        <v>34</v>
      </c>
      <c r="G964" t="s">
        <v>34</v>
      </c>
      <c r="H964" t="s">
        <v>34</v>
      </c>
      <c r="I964" t="s">
        <v>34</v>
      </c>
      <c r="J964" t="s">
        <v>34</v>
      </c>
      <c r="K964" t="s">
        <v>34</v>
      </c>
      <c r="L964" t="s">
        <v>34</v>
      </c>
      <c r="M964" t="s">
        <v>34</v>
      </c>
      <c r="N964" t="s">
        <v>34</v>
      </c>
      <c r="O964">
        <v>2</v>
      </c>
      <c r="P964" t="s">
        <v>34</v>
      </c>
      <c r="Q964" t="s">
        <v>34</v>
      </c>
      <c r="R964">
        <v>23</v>
      </c>
      <c r="S964" t="s">
        <v>34</v>
      </c>
      <c r="T964">
        <v>20</v>
      </c>
      <c r="U964" t="s">
        <v>34</v>
      </c>
      <c r="V964" t="s">
        <v>720</v>
      </c>
      <c r="W964">
        <v>24.1</v>
      </c>
      <c r="X964" t="s">
        <v>34</v>
      </c>
      <c r="Y964">
        <v>39</v>
      </c>
      <c r="Z964" t="s">
        <v>34</v>
      </c>
      <c r="AA964">
        <v>2500</v>
      </c>
      <c r="AB964">
        <v>500</v>
      </c>
      <c r="AC964" t="s">
        <v>34</v>
      </c>
      <c r="AD964" t="s">
        <v>34</v>
      </c>
      <c r="AE964" t="s">
        <v>687</v>
      </c>
      <c r="AF964" t="s">
        <v>36</v>
      </c>
      <c r="AG964" t="s">
        <v>34</v>
      </c>
      <c r="AH964" t="s">
        <v>34</v>
      </c>
    </row>
    <row r="965" spans="1:34" x14ac:dyDescent="0.2">
      <c r="A965" t="s">
        <v>126</v>
      </c>
      <c r="B965" t="s">
        <v>1157</v>
      </c>
      <c r="C965">
        <v>0</v>
      </c>
      <c r="D965" t="s">
        <v>1158</v>
      </c>
      <c r="E965" t="s">
        <v>1159</v>
      </c>
      <c r="F965" t="s">
        <v>34</v>
      </c>
      <c r="G965" t="s">
        <v>34</v>
      </c>
      <c r="H965" t="s">
        <v>34</v>
      </c>
      <c r="I965" t="s">
        <v>34</v>
      </c>
      <c r="J965" t="s">
        <v>34</v>
      </c>
      <c r="K965" t="s">
        <v>34</v>
      </c>
      <c r="L965" t="s">
        <v>34</v>
      </c>
      <c r="M965" t="s">
        <v>34</v>
      </c>
      <c r="N965" t="s">
        <v>34</v>
      </c>
      <c r="O965">
        <v>1</v>
      </c>
      <c r="P965" t="s">
        <v>34</v>
      </c>
      <c r="Q965">
        <v>26</v>
      </c>
      <c r="R965">
        <v>10</v>
      </c>
      <c r="S965">
        <v>0</v>
      </c>
      <c r="T965">
        <v>15</v>
      </c>
      <c r="U965" t="s">
        <v>34</v>
      </c>
      <c r="V965" t="s">
        <v>34</v>
      </c>
      <c r="W965">
        <f t="shared" ref="W965:W991" si="29">AVERAGE(22.25)</f>
        <v>22.25</v>
      </c>
      <c r="X965">
        <f t="shared" ref="X965:X991" si="30">_xlfn.STDEV.P(22.25)</f>
        <v>0</v>
      </c>
      <c r="Y965" t="s">
        <v>34</v>
      </c>
      <c r="Z965" t="s">
        <v>34</v>
      </c>
      <c r="AA965">
        <v>481</v>
      </c>
      <c r="AB965">
        <v>93</v>
      </c>
      <c r="AC965">
        <f>([1]!Table5[[#This Row],[STDEV Nanofiber diameter '[nm']]]/[1]!Table5[[#This Row],[AVG Nanofiber diameter '[nm'] ]])*100</f>
        <v>22.222222222222221</v>
      </c>
      <c r="AD965" t="s">
        <v>34</v>
      </c>
      <c r="AE965" t="s">
        <v>127</v>
      </c>
      <c r="AF965" t="s">
        <v>36</v>
      </c>
      <c r="AG965" t="s">
        <v>34</v>
      </c>
      <c r="AH965" t="s">
        <v>34</v>
      </c>
    </row>
    <row r="966" spans="1:34" x14ac:dyDescent="0.2">
      <c r="A966" t="s">
        <v>126</v>
      </c>
      <c r="B966" t="s">
        <v>1157</v>
      </c>
      <c r="C966">
        <v>0</v>
      </c>
      <c r="D966" t="s">
        <v>1158</v>
      </c>
      <c r="E966" t="s">
        <v>1160</v>
      </c>
      <c r="F966" t="s">
        <v>34</v>
      </c>
      <c r="G966" t="s">
        <v>34</v>
      </c>
      <c r="H966" t="s">
        <v>34</v>
      </c>
      <c r="I966" t="s">
        <v>34</v>
      </c>
      <c r="J966" t="s">
        <v>34</v>
      </c>
      <c r="K966" t="s">
        <v>34</v>
      </c>
      <c r="L966" t="s">
        <v>34</v>
      </c>
      <c r="M966" t="s">
        <v>34</v>
      </c>
      <c r="N966" t="s">
        <v>34</v>
      </c>
      <c r="O966">
        <v>1</v>
      </c>
      <c r="P966" t="s">
        <v>34</v>
      </c>
      <c r="Q966">
        <v>26</v>
      </c>
      <c r="R966">
        <v>10</v>
      </c>
      <c r="S966">
        <v>0</v>
      </c>
      <c r="T966">
        <v>15</v>
      </c>
      <c r="U966" t="s">
        <v>34</v>
      </c>
      <c r="V966" t="s">
        <v>34</v>
      </c>
      <c r="W966">
        <f t="shared" si="29"/>
        <v>22.25</v>
      </c>
      <c r="X966">
        <f t="shared" si="30"/>
        <v>0</v>
      </c>
      <c r="Y966" t="s">
        <v>34</v>
      </c>
      <c r="Z966" t="s">
        <v>34</v>
      </c>
      <c r="AA966">
        <v>958</v>
      </c>
      <c r="AB966">
        <v>200</v>
      </c>
      <c r="AC966">
        <f>([1]!Table5[[#This Row],[STDEV Nanofiber diameter '[nm']]]/[1]!Table5[[#This Row],[AVG Nanofiber diameter '[nm'] ]])*100</f>
        <v>18.181818181818183</v>
      </c>
      <c r="AD966" t="s">
        <v>34</v>
      </c>
      <c r="AE966" t="s">
        <v>128</v>
      </c>
      <c r="AF966" t="s">
        <v>36</v>
      </c>
      <c r="AG966" t="s">
        <v>34</v>
      </c>
      <c r="AH966" t="s">
        <v>34</v>
      </c>
    </row>
    <row r="967" spans="1:34" x14ac:dyDescent="0.2">
      <c r="A967" t="s">
        <v>126</v>
      </c>
      <c r="B967" t="s">
        <v>1157</v>
      </c>
      <c r="C967">
        <v>0</v>
      </c>
      <c r="D967" t="s">
        <v>1158</v>
      </c>
      <c r="E967" t="s">
        <v>1161</v>
      </c>
      <c r="F967" t="s">
        <v>34</v>
      </c>
      <c r="G967" t="s">
        <v>34</v>
      </c>
      <c r="H967" t="s">
        <v>34</v>
      </c>
      <c r="I967" t="s">
        <v>34</v>
      </c>
      <c r="J967" t="s">
        <v>34</v>
      </c>
      <c r="K967" t="s">
        <v>34</v>
      </c>
      <c r="L967" t="s">
        <v>34</v>
      </c>
      <c r="M967" t="s">
        <v>34</v>
      </c>
      <c r="N967" t="s">
        <v>34</v>
      </c>
      <c r="O967">
        <v>1</v>
      </c>
      <c r="P967" t="s">
        <v>34</v>
      </c>
      <c r="Q967">
        <v>26</v>
      </c>
      <c r="R967">
        <v>10</v>
      </c>
      <c r="S967">
        <v>0</v>
      </c>
      <c r="T967">
        <v>15</v>
      </c>
      <c r="U967" t="s">
        <v>34</v>
      </c>
      <c r="V967" t="s">
        <v>34</v>
      </c>
      <c r="W967">
        <f t="shared" si="29"/>
        <v>22.25</v>
      </c>
      <c r="X967">
        <f t="shared" si="30"/>
        <v>0</v>
      </c>
      <c r="Y967" t="s">
        <v>34</v>
      </c>
      <c r="Z967" t="s">
        <v>34</v>
      </c>
      <c r="AA967">
        <v>1470</v>
      </c>
      <c r="AB967">
        <v>256</v>
      </c>
      <c r="AC967">
        <f>([1]!Table5[[#This Row],[STDEV Nanofiber diameter '[nm']]]/[1]!Table5[[#This Row],[AVG Nanofiber diameter '[nm'] ]])*100</f>
        <v>12.5</v>
      </c>
      <c r="AD967" t="s">
        <v>34</v>
      </c>
      <c r="AE967" t="s">
        <v>129</v>
      </c>
      <c r="AF967" t="s">
        <v>36</v>
      </c>
      <c r="AG967" t="s">
        <v>34</v>
      </c>
      <c r="AH967" t="s">
        <v>34</v>
      </c>
    </row>
    <row r="968" spans="1:34" x14ac:dyDescent="0.2">
      <c r="A968" t="s">
        <v>126</v>
      </c>
      <c r="B968" t="s">
        <v>1157</v>
      </c>
      <c r="C968">
        <v>0</v>
      </c>
      <c r="D968" t="s">
        <v>1158</v>
      </c>
      <c r="E968" t="s">
        <v>1162</v>
      </c>
      <c r="F968" t="s">
        <v>34</v>
      </c>
      <c r="G968" t="s">
        <v>34</v>
      </c>
      <c r="H968" t="s">
        <v>34</v>
      </c>
      <c r="I968" t="s">
        <v>34</v>
      </c>
      <c r="J968" t="s">
        <v>34</v>
      </c>
      <c r="K968" t="s">
        <v>34</v>
      </c>
      <c r="L968" t="s">
        <v>34</v>
      </c>
      <c r="M968" t="s">
        <v>34</v>
      </c>
      <c r="N968" t="s">
        <v>34</v>
      </c>
      <c r="O968">
        <v>1</v>
      </c>
      <c r="P968" t="s">
        <v>34</v>
      </c>
      <c r="Q968">
        <v>26</v>
      </c>
      <c r="R968">
        <v>10</v>
      </c>
      <c r="S968">
        <v>0</v>
      </c>
      <c r="T968">
        <v>15</v>
      </c>
      <c r="U968" t="s">
        <v>34</v>
      </c>
      <c r="V968" t="s">
        <v>34</v>
      </c>
      <c r="W968">
        <f t="shared" si="29"/>
        <v>22.25</v>
      </c>
      <c r="X968">
        <f t="shared" si="30"/>
        <v>0</v>
      </c>
      <c r="Y968" t="s">
        <v>34</v>
      </c>
      <c r="Z968" t="s">
        <v>34</v>
      </c>
      <c r="AA968">
        <v>373</v>
      </c>
      <c r="AB968">
        <v>112</v>
      </c>
      <c r="AC968">
        <f>([1]!Table5[[#This Row],[STDEV Nanofiber diameter '[nm']]]/[1]!Table5[[#This Row],[AVG Nanofiber diameter '[nm'] ]])*100</f>
        <v>8</v>
      </c>
      <c r="AD968" t="s">
        <v>34</v>
      </c>
      <c r="AE968" t="s">
        <v>130</v>
      </c>
      <c r="AF968" t="s">
        <v>36</v>
      </c>
      <c r="AG968" t="s">
        <v>34</v>
      </c>
      <c r="AH968" t="s">
        <v>34</v>
      </c>
    </row>
    <row r="969" spans="1:34" x14ac:dyDescent="0.2">
      <c r="A969" t="s">
        <v>126</v>
      </c>
      <c r="B969" t="s">
        <v>1157</v>
      </c>
      <c r="C969">
        <v>0</v>
      </c>
      <c r="D969" t="s">
        <v>1158</v>
      </c>
      <c r="E969" t="s">
        <v>1163</v>
      </c>
      <c r="F969" t="s">
        <v>34</v>
      </c>
      <c r="G969" t="s">
        <v>34</v>
      </c>
      <c r="H969" t="s">
        <v>34</v>
      </c>
      <c r="I969" t="s">
        <v>34</v>
      </c>
      <c r="J969" t="s">
        <v>34</v>
      </c>
      <c r="K969" t="s">
        <v>34</v>
      </c>
      <c r="L969" t="s">
        <v>34</v>
      </c>
      <c r="M969" t="s">
        <v>34</v>
      </c>
      <c r="N969" t="s">
        <v>34</v>
      </c>
      <c r="O969">
        <v>1</v>
      </c>
      <c r="P969" t="s">
        <v>34</v>
      </c>
      <c r="Q969">
        <v>26</v>
      </c>
      <c r="R969">
        <v>10</v>
      </c>
      <c r="S969">
        <v>0</v>
      </c>
      <c r="T969">
        <v>15</v>
      </c>
      <c r="U969" t="s">
        <v>34</v>
      </c>
      <c r="V969" t="s">
        <v>34</v>
      </c>
      <c r="W969">
        <f t="shared" si="29"/>
        <v>22.25</v>
      </c>
      <c r="X969">
        <f t="shared" si="30"/>
        <v>0</v>
      </c>
      <c r="Y969" t="s">
        <v>34</v>
      </c>
      <c r="Z969" t="s">
        <v>34</v>
      </c>
      <c r="AA969">
        <v>1229</v>
      </c>
      <c r="AB969">
        <v>319</v>
      </c>
      <c r="AC969">
        <f>([1]!Table5[[#This Row],[STDEV Nanofiber diameter '[nm']]]/[1]!Table5[[#This Row],[AVG Nanofiber diameter '[nm'] ]])*100</f>
        <v>3.7037037037037033</v>
      </c>
      <c r="AD969" t="s">
        <v>34</v>
      </c>
      <c r="AE969" t="s">
        <v>131</v>
      </c>
      <c r="AF969" t="s">
        <v>36</v>
      </c>
      <c r="AG969" t="s">
        <v>34</v>
      </c>
      <c r="AH969" t="s">
        <v>34</v>
      </c>
    </row>
    <row r="970" spans="1:34" x14ac:dyDescent="0.2">
      <c r="A970" t="s">
        <v>126</v>
      </c>
      <c r="B970" t="s">
        <v>1157</v>
      </c>
      <c r="C970">
        <v>0</v>
      </c>
      <c r="D970" t="s">
        <v>1158</v>
      </c>
      <c r="E970" t="s">
        <v>1164</v>
      </c>
      <c r="F970" t="s">
        <v>34</v>
      </c>
      <c r="G970" t="s">
        <v>34</v>
      </c>
      <c r="H970" t="s">
        <v>34</v>
      </c>
      <c r="I970" t="s">
        <v>34</v>
      </c>
      <c r="J970" t="s">
        <v>34</v>
      </c>
      <c r="K970" t="s">
        <v>34</v>
      </c>
      <c r="L970" t="s">
        <v>34</v>
      </c>
      <c r="M970" t="s">
        <v>34</v>
      </c>
      <c r="N970" t="s">
        <v>34</v>
      </c>
      <c r="O970">
        <v>1</v>
      </c>
      <c r="P970" t="s">
        <v>34</v>
      </c>
      <c r="Q970">
        <v>26</v>
      </c>
      <c r="R970">
        <v>10</v>
      </c>
      <c r="S970">
        <v>0</v>
      </c>
      <c r="T970">
        <v>15</v>
      </c>
      <c r="U970" t="s">
        <v>34</v>
      </c>
      <c r="V970" t="s">
        <v>34</v>
      </c>
      <c r="W970">
        <f t="shared" si="29"/>
        <v>22.25</v>
      </c>
      <c r="X970">
        <f t="shared" si="30"/>
        <v>0</v>
      </c>
      <c r="Y970" t="s">
        <v>34</v>
      </c>
      <c r="Z970" t="s">
        <v>34</v>
      </c>
      <c r="AA970">
        <v>2370</v>
      </c>
      <c r="AB970">
        <v>445</v>
      </c>
      <c r="AC970">
        <f>([1]!Table5[[#This Row],[STDEV Nanofiber diameter '[nm']]]/[1]!Table5[[#This Row],[AVG Nanofiber diameter '[nm'] ]])*100</f>
        <v>31.578947368421051</v>
      </c>
      <c r="AD970" t="s">
        <v>34</v>
      </c>
      <c r="AE970" t="s">
        <v>132</v>
      </c>
      <c r="AF970" t="s">
        <v>36</v>
      </c>
      <c r="AG970" t="s">
        <v>34</v>
      </c>
      <c r="AH970" t="s">
        <v>34</v>
      </c>
    </row>
    <row r="971" spans="1:34" x14ac:dyDescent="0.2">
      <c r="A971" t="s">
        <v>126</v>
      </c>
      <c r="B971" t="s">
        <v>1157</v>
      </c>
      <c r="C971">
        <v>0</v>
      </c>
      <c r="D971" t="s">
        <v>1158</v>
      </c>
      <c r="E971" t="s">
        <v>1165</v>
      </c>
      <c r="F971" t="s">
        <v>34</v>
      </c>
      <c r="G971" t="s">
        <v>34</v>
      </c>
      <c r="H971" t="s">
        <v>34</v>
      </c>
      <c r="I971" t="s">
        <v>34</v>
      </c>
      <c r="J971" t="s">
        <v>34</v>
      </c>
      <c r="K971" t="s">
        <v>34</v>
      </c>
      <c r="L971" t="s">
        <v>34</v>
      </c>
      <c r="M971" t="s">
        <v>34</v>
      </c>
      <c r="N971" t="s">
        <v>34</v>
      </c>
      <c r="O971">
        <v>1</v>
      </c>
      <c r="P971" t="s">
        <v>34</v>
      </c>
      <c r="Q971">
        <v>26</v>
      </c>
      <c r="R971">
        <v>10</v>
      </c>
      <c r="S971">
        <v>0</v>
      </c>
      <c r="T971">
        <v>15</v>
      </c>
      <c r="U971" t="s">
        <v>34</v>
      </c>
      <c r="V971" t="s">
        <v>34</v>
      </c>
      <c r="W971">
        <f t="shared" si="29"/>
        <v>22.25</v>
      </c>
      <c r="X971">
        <f t="shared" si="30"/>
        <v>0</v>
      </c>
      <c r="Y971" t="s">
        <v>34</v>
      </c>
      <c r="Z971" t="s">
        <v>34</v>
      </c>
      <c r="AA971">
        <v>1882</v>
      </c>
      <c r="AB971">
        <v>277</v>
      </c>
      <c r="AC971">
        <f>([1]!Table5[[#This Row],[STDEV Nanofiber diameter '[nm']]]/[1]!Table5[[#This Row],[AVG Nanofiber diameter '[nm'] ]])*100</f>
        <v>20</v>
      </c>
      <c r="AD971" t="s">
        <v>34</v>
      </c>
      <c r="AE971" t="s">
        <v>129</v>
      </c>
      <c r="AF971" t="s">
        <v>36</v>
      </c>
      <c r="AG971" t="s">
        <v>34</v>
      </c>
      <c r="AH971" t="s">
        <v>34</v>
      </c>
    </row>
    <row r="972" spans="1:34" x14ac:dyDescent="0.2">
      <c r="A972" t="s">
        <v>126</v>
      </c>
      <c r="B972" t="s">
        <v>1157</v>
      </c>
      <c r="C972">
        <v>0</v>
      </c>
      <c r="D972" t="s">
        <v>1158</v>
      </c>
      <c r="E972" t="s">
        <v>1166</v>
      </c>
      <c r="F972" t="s">
        <v>34</v>
      </c>
      <c r="G972" t="s">
        <v>34</v>
      </c>
      <c r="H972" t="s">
        <v>34</v>
      </c>
      <c r="I972" t="s">
        <v>34</v>
      </c>
      <c r="J972" t="s">
        <v>34</v>
      </c>
      <c r="K972" t="s">
        <v>34</v>
      </c>
      <c r="L972" t="s">
        <v>34</v>
      </c>
      <c r="M972" t="s">
        <v>34</v>
      </c>
      <c r="N972" t="s">
        <v>34</v>
      </c>
      <c r="O972">
        <v>1</v>
      </c>
      <c r="P972" t="s">
        <v>34</v>
      </c>
      <c r="Q972">
        <v>26</v>
      </c>
      <c r="R972">
        <v>10</v>
      </c>
      <c r="S972">
        <v>0</v>
      </c>
      <c r="T972">
        <v>15</v>
      </c>
      <c r="U972" t="s">
        <v>34</v>
      </c>
      <c r="V972" t="s">
        <v>34</v>
      </c>
      <c r="W972">
        <f t="shared" si="29"/>
        <v>22.25</v>
      </c>
      <c r="X972">
        <f t="shared" si="30"/>
        <v>0</v>
      </c>
      <c r="Y972" t="s">
        <v>34</v>
      </c>
      <c r="Z972" t="s">
        <v>34</v>
      </c>
      <c r="AA972">
        <v>367</v>
      </c>
      <c r="AB972">
        <v>120</v>
      </c>
      <c r="AC972">
        <f>([1]!Table5[[#This Row],[STDEV Nanofiber diameter '[nm']]]/[1]!Table5[[#This Row],[AVG Nanofiber diameter '[nm'] ]])*100</f>
        <v>18.181818181818183</v>
      </c>
      <c r="AD972" t="s">
        <v>34</v>
      </c>
      <c r="AE972" t="s">
        <v>130</v>
      </c>
      <c r="AF972" t="s">
        <v>36</v>
      </c>
      <c r="AG972" t="s">
        <v>34</v>
      </c>
      <c r="AH972" t="s">
        <v>34</v>
      </c>
    </row>
    <row r="973" spans="1:34" x14ac:dyDescent="0.2">
      <c r="A973" t="s">
        <v>126</v>
      </c>
      <c r="B973" t="s">
        <v>1157</v>
      </c>
      <c r="C973">
        <v>0</v>
      </c>
      <c r="D973" t="s">
        <v>1158</v>
      </c>
      <c r="E973" t="s">
        <v>1167</v>
      </c>
      <c r="F973" t="s">
        <v>34</v>
      </c>
      <c r="G973" t="s">
        <v>34</v>
      </c>
      <c r="H973" t="s">
        <v>34</v>
      </c>
      <c r="I973" t="s">
        <v>34</v>
      </c>
      <c r="J973" t="s">
        <v>34</v>
      </c>
      <c r="K973" t="s">
        <v>34</v>
      </c>
      <c r="L973" t="s">
        <v>34</v>
      </c>
      <c r="M973" t="s">
        <v>34</v>
      </c>
      <c r="N973" t="s">
        <v>34</v>
      </c>
      <c r="O973">
        <v>1</v>
      </c>
      <c r="P973" t="s">
        <v>34</v>
      </c>
      <c r="Q973">
        <v>26</v>
      </c>
      <c r="R973">
        <v>10</v>
      </c>
      <c r="S973">
        <v>0</v>
      </c>
      <c r="T973">
        <v>15</v>
      </c>
      <c r="U973" t="s">
        <v>34</v>
      </c>
      <c r="V973" t="s">
        <v>34</v>
      </c>
      <c r="W973">
        <f t="shared" si="29"/>
        <v>22.25</v>
      </c>
      <c r="X973">
        <f t="shared" si="30"/>
        <v>0</v>
      </c>
      <c r="Y973" t="s">
        <v>34</v>
      </c>
      <c r="Z973" t="s">
        <v>34</v>
      </c>
      <c r="AA973">
        <v>922</v>
      </c>
      <c r="AB973">
        <v>274</v>
      </c>
      <c r="AC973">
        <f>([1]!Table5[[#This Row],[STDEV Nanofiber diameter '[nm']]]/[1]!Table5[[#This Row],[AVG Nanofiber diameter '[nm'] ]])*100</f>
        <v>20</v>
      </c>
      <c r="AD973" t="s">
        <v>34</v>
      </c>
      <c r="AE973" t="s">
        <v>133</v>
      </c>
      <c r="AF973" t="s">
        <v>36</v>
      </c>
      <c r="AG973" t="s">
        <v>34</v>
      </c>
      <c r="AH973" t="s">
        <v>34</v>
      </c>
    </row>
    <row r="974" spans="1:34" x14ac:dyDescent="0.2">
      <c r="A974" t="s">
        <v>126</v>
      </c>
      <c r="B974" t="s">
        <v>1157</v>
      </c>
      <c r="C974">
        <v>0</v>
      </c>
      <c r="D974" t="s">
        <v>1158</v>
      </c>
      <c r="E974" t="s">
        <v>1168</v>
      </c>
      <c r="F974" t="s">
        <v>34</v>
      </c>
      <c r="G974" t="s">
        <v>34</v>
      </c>
      <c r="H974" t="s">
        <v>34</v>
      </c>
      <c r="I974" t="s">
        <v>34</v>
      </c>
      <c r="J974" t="s">
        <v>34</v>
      </c>
      <c r="K974" t="s">
        <v>34</v>
      </c>
      <c r="L974" t="s">
        <v>34</v>
      </c>
      <c r="M974" t="s">
        <v>34</v>
      </c>
      <c r="N974" t="s">
        <v>34</v>
      </c>
      <c r="O974">
        <v>1</v>
      </c>
      <c r="P974" t="s">
        <v>34</v>
      </c>
      <c r="Q974">
        <v>26</v>
      </c>
      <c r="R974">
        <v>10</v>
      </c>
      <c r="S974">
        <v>0</v>
      </c>
      <c r="T974">
        <v>15</v>
      </c>
      <c r="U974" t="s">
        <v>34</v>
      </c>
      <c r="V974" t="s">
        <v>34</v>
      </c>
      <c r="W974">
        <f t="shared" si="29"/>
        <v>22.25</v>
      </c>
      <c r="X974">
        <f t="shared" si="30"/>
        <v>0</v>
      </c>
      <c r="Y974" t="s">
        <v>34</v>
      </c>
      <c r="Z974" t="s">
        <v>34</v>
      </c>
      <c r="AA974">
        <v>2788</v>
      </c>
      <c r="AB974">
        <v>374</v>
      </c>
      <c r="AC974">
        <f>([1]!Table5[[#This Row],[STDEV Nanofiber diameter '[nm']]]/[1]!Table5[[#This Row],[AVG Nanofiber diameter '[nm'] ]])*100</f>
        <v>19.334719334719335</v>
      </c>
      <c r="AD974" t="s">
        <v>34</v>
      </c>
      <c r="AE974" t="s">
        <v>132</v>
      </c>
      <c r="AF974" t="s">
        <v>36</v>
      </c>
      <c r="AG974" t="s">
        <v>34</v>
      </c>
      <c r="AH974" t="s">
        <v>34</v>
      </c>
    </row>
    <row r="975" spans="1:34" x14ac:dyDescent="0.2">
      <c r="A975" t="s">
        <v>126</v>
      </c>
      <c r="B975" t="s">
        <v>1157</v>
      </c>
      <c r="C975">
        <v>0</v>
      </c>
      <c r="D975" t="s">
        <v>1158</v>
      </c>
      <c r="E975" t="s">
        <v>1169</v>
      </c>
      <c r="F975" t="s">
        <v>34</v>
      </c>
      <c r="G975" t="s">
        <v>34</v>
      </c>
      <c r="H975" t="s">
        <v>34</v>
      </c>
      <c r="I975" t="s">
        <v>34</v>
      </c>
      <c r="J975" t="s">
        <v>34</v>
      </c>
      <c r="K975" t="s">
        <v>34</v>
      </c>
      <c r="L975" t="s">
        <v>34</v>
      </c>
      <c r="M975" t="s">
        <v>34</v>
      </c>
      <c r="N975" t="s">
        <v>34</v>
      </c>
      <c r="O975">
        <v>1</v>
      </c>
      <c r="P975" t="s">
        <v>34</v>
      </c>
      <c r="Q975">
        <v>26</v>
      </c>
      <c r="R975">
        <v>10</v>
      </c>
      <c r="S975">
        <v>0</v>
      </c>
      <c r="T975">
        <v>15</v>
      </c>
      <c r="U975" t="s">
        <v>34</v>
      </c>
      <c r="V975" t="s">
        <v>34</v>
      </c>
      <c r="W975">
        <f t="shared" si="29"/>
        <v>22.25</v>
      </c>
      <c r="X975">
        <f t="shared" si="30"/>
        <v>0</v>
      </c>
      <c r="Y975" t="s">
        <v>34</v>
      </c>
      <c r="Z975" t="s">
        <v>34</v>
      </c>
      <c r="AA975">
        <v>1872</v>
      </c>
      <c r="AB975">
        <v>233</v>
      </c>
      <c r="AC975">
        <f>([1]!Table5[[#This Row],[STDEV Nanofiber diameter '[nm']]]/[1]!Table5[[#This Row],[AVG Nanofiber diameter '[nm'] ]])*100</f>
        <v>20.876826722338205</v>
      </c>
      <c r="AD975" t="s">
        <v>34</v>
      </c>
      <c r="AE975" t="s">
        <v>129</v>
      </c>
      <c r="AF975" t="s">
        <v>36</v>
      </c>
      <c r="AG975" t="s">
        <v>34</v>
      </c>
      <c r="AH975" t="s">
        <v>34</v>
      </c>
    </row>
    <row r="976" spans="1:34" x14ac:dyDescent="0.2">
      <c r="A976" t="s">
        <v>126</v>
      </c>
      <c r="B976" t="s">
        <v>1157</v>
      </c>
      <c r="C976">
        <v>0</v>
      </c>
      <c r="D976" t="s">
        <v>1158</v>
      </c>
      <c r="E976" t="s">
        <v>1170</v>
      </c>
      <c r="F976" t="s">
        <v>34</v>
      </c>
      <c r="G976" t="s">
        <v>34</v>
      </c>
      <c r="H976" t="s">
        <v>34</v>
      </c>
      <c r="I976" t="s">
        <v>34</v>
      </c>
      <c r="J976" t="s">
        <v>34</v>
      </c>
      <c r="K976" t="s">
        <v>34</v>
      </c>
      <c r="L976" t="s">
        <v>34</v>
      </c>
      <c r="M976" t="s">
        <v>34</v>
      </c>
      <c r="N976" t="s">
        <v>34</v>
      </c>
      <c r="O976">
        <v>1</v>
      </c>
      <c r="P976" t="s">
        <v>34</v>
      </c>
      <c r="Q976">
        <v>26</v>
      </c>
      <c r="R976">
        <v>10</v>
      </c>
      <c r="S976">
        <v>0</v>
      </c>
      <c r="T976">
        <v>15</v>
      </c>
      <c r="U976" t="s">
        <v>34</v>
      </c>
      <c r="V976" t="s">
        <v>34</v>
      </c>
      <c r="W976">
        <f t="shared" si="29"/>
        <v>22.25</v>
      </c>
      <c r="X976">
        <f t="shared" si="30"/>
        <v>0</v>
      </c>
      <c r="Y976" t="s">
        <v>34</v>
      </c>
      <c r="Z976" t="s">
        <v>34</v>
      </c>
      <c r="AA976">
        <v>351</v>
      </c>
      <c r="AB976">
        <v>97</v>
      </c>
      <c r="AC976">
        <f>([1]!Table5[[#This Row],[STDEV Nanofiber diameter '[nm']]]/[1]!Table5[[#This Row],[AVG Nanofiber diameter '[nm'] ]])*100</f>
        <v>17.414965986394556</v>
      </c>
      <c r="AD976" t="s">
        <v>34</v>
      </c>
      <c r="AE976" t="s">
        <v>130</v>
      </c>
      <c r="AF976" t="s">
        <v>36</v>
      </c>
      <c r="AG976" t="s">
        <v>34</v>
      </c>
      <c r="AH976" t="s">
        <v>34</v>
      </c>
    </row>
    <row r="977" spans="1:34" x14ac:dyDescent="0.2">
      <c r="A977" t="s">
        <v>126</v>
      </c>
      <c r="B977" t="s">
        <v>1157</v>
      </c>
      <c r="C977">
        <v>0</v>
      </c>
      <c r="D977" t="s">
        <v>1158</v>
      </c>
      <c r="E977" t="s">
        <v>1171</v>
      </c>
      <c r="F977" t="s">
        <v>34</v>
      </c>
      <c r="G977" t="s">
        <v>34</v>
      </c>
      <c r="H977" t="s">
        <v>34</v>
      </c>
      <c r="I977" t="s">
        <v>34</v>
      </c>
      <c r="J977" t="s">
        <v>34</v>
      </c>
      <c r="K977" t="s">
        <v>34</v>
      </c>
      <c r="L977" t="s">
        <v>34</v>
      </c>
      <c r="M977" t="s">
        <v>34</v>
      </c>
      <c r="N977" t="s">
        <v>34</v>
      </c>
      <c r="O977">
        <v>1</v>
      </c>
      <c r="P977" t="s">
        <v>34</v>
      </c>
      <c r="Q977">
        <v>26</v>
      </c>
      <c r="R977">
        <v>10</v>
      </c>
      <c r="S977">
        <v>0</v>
      </c>
      <c r="T977">
        <v>15</v>
      </c>
      <c r="U977" t="s">
        <v>34</v>
      </c>
      <c r="V977" t="s">
        <v>34</v>
      </c>
      <c r="W977">
        <f t="shared" si="29"/>
        <v>22.25</v>
      </c>
      <c r="X977">
        <f t="shared" si="30"/>
        <v>0</v>
      </c>
      <c r="Y977" t="s">
        <v>34</v>
      </c>
      <c r="Z977" t="s">
        <v>34</v>
      </c>
      <c r="AA977">
        <v>942</v>
      </c>
      <c r="AB977">
        <v>171</v>
      </c>
      <c r="AC977">
        <f>([1]!Table5[[#This Row],[STDEV Nanofiber diameter '[nm']]]/[1]!Table5[[#This Row],[AVG Nanofiber diameter '[nm'] ]])*100</f>
        <v>30.02680965147453</v>
      </c>
      <c r="AD977" t="s">
        <v>34</v>
      </c>
      <c r="AE977" t="s">
        <v>133</v>
      </c>
      <c r="AF977" t="s">
        <v>36</v>
      </c>
      <c r="AG977" t="s">
        <v>34</v>
      </c>
      <c r="AH977" t="s">
        <v>34</v>
      </c>
    </row>
    <row r="978" spans="1:34" x14ac:dyDescent="0.2">
      <c r="A978" t="s">
        <v>126</v>
      </c>
      <c r="B978" t="s">
        <v>1157</v>
      </c>
      <c r="C978">
        <v>0</v>
      </c>
      <c r="D978" t="s">
        <v>1158</v>
      </c>
      <c r="E978" t="s">
        <v>1172</v>
      </c>
      <c r="F978" t="s">
        <v>34</v>
      </c>
      <c r="G978" t="s">
        <v>34</v>
      </c>
      <c r="H978" t="s">
        <v>34</v>
      </c>
      <c r="I978" t="s">
        <v>34</v>
      </c>
      <c r="J978" t="s">
        <v>34</v>
      </c>
      <c r="K978" t="s">
        <v>34</v>
      </c>
      <c r="L978" t="s">
        <v>34</v>
      </c>
      <c r="M978" t="s">
        <v>34</v>
      </c>
      <c r="N978" t="s">
        <v>34</v>
      </c>
      <c r="O978">
        <v>1</v>
      </c>
      <c r="P978" t="s">
        <v>34</v>
      </c>
      <c r="Q978">
        <v>26</v>
      </c>
      <c r="R978">
        <v>10</v>
      </c>
      <c r="S978">
        <v>0</v>
      </c>
      <c r="T978">
        <v>15</v>
      </c>
      <c r="U978" t="s">
        <v>34</v>
      </c>
      <c r="V978" t="s">
        <v>34</v>
      </c>
      <c r="W978">
        <f t="shared" si="29"/>
        <v>22.25</v>
      </c>
      <c r="X978">
        <f t="shared" si="30"/>
        <v>0</v>
      </c>
      <c r="Y978" t="s">
        <v>34</v>
      </c>
      <c r="Z978" t="s">
        <v>34</v>
      </c>
      <c r="AA978">
        <v>1376</v>
      </c>
      <c r="AB978">
        <v>272</v>
      </c>
      <c r="AC978">
        <f>([1]!Table5[[#This Row],[STDEV Nanofiber diameter '[nm']]]/[1]!Table5[[#This Row],[AVG Nanofiber diameter '[nm'] ]])*100</f>
        <v>25.956061838893408</v>
      </c>
      <c r="AD978" t="s">
        <v>34</v>
      </c>
      <c r="AE978" t="s">
        <v>131</v>
      </c>
      <c r="AF978" t="s">
        <v>36</v>
      </c>
      <c r="AG978" t="s">
        <v>34</v>
      </c>
      <c r="AH978" t="s">
        <v>34</v>
      </c>
    </row>
    <row r="979" spans="1:34" x14ac:dyDescent="0.2">
      <c r="A979" t="s">
        <v>126</v>
      </c>
      <c r="B979" t="s">
        <v>1157</v>
      </c>
      <c r="C979">
        <v>0</v>
      </c>
      <c r="D979" t="s">
        <v>1158</v>
      </c>
      <c r="E979" t="s">
        <v>1173</v>
      </c>
      <c r="F979" t="s">
        <v>34</v>
      </c>
      <c r="G979" t="s">
        <v>34</v>
      </c>
      <c r="H979" t="s">
        <v>34</v>
      </c>
      <c r="I979" t="s">
        <v>34</v>
      </c>
      <c r="J979" t="s">
        <v>34</v>
      </c>
      <c r="K979" t="s">
        <v>34</v>
      </c>
      <c r="L979" t="s">
        <v>34</v>
      </c>
      <c r="M979" t="s">
        <v>34</v>
      </c>
      <c r="N979" t="s">
        <v>34</v>
      </c>
      <c r="O979">
        <v>1</v>
      </c>
      <c r="P979" t="s">
        <v>34</v>
      </c>
      <c r="Q979">
        <v>26</v>
      </c>
      <c r="R979">
        <v>10</v>
      </c>
      <c r="S979">
        <v>0</v>
      </c>
      <c r="T979">
        <v>15</v>
      </c>
      <c r="U979" t="s">
        <v>34</v>
      </c>
      <c r="V979" t="s">
        <v>34</v>
      </c>
      <c r="W979">
        <f t="shared" si="29"/>
        <v>22.25</v>
      </c>
      <c r="X979">
        <f t="shared" si="30"/>
        <v>0</v>
      </c>
      <c r="Y979" t="s">
        <v>34</v>
      </c>
      <c r="Z979" t="s">
        <v>34</v>
      </c>
      <c r="AA979">
        <v>2661</v>
      </c>
      <c r="AB979">
        <v>529</v>
      </c>
      <c r="AC979">
        <f>([1]!Table5[[#This Row],[STDEV Nanofiber diameter '[nm']]]/[1]!Table5[[#This Row],[AVG Nanofiber diameter '[nm'] ]])*100</f>
        <v>18.776371308016877</v>
      </c>
      <c r="AD979" t="s">
        <v>34</v>
      </c>
      <c r="AE979" t="s">
        <v>131</v>
      </c>
      <c r="AF979" t="s">
        <v>36</v>
      </c>
      <c r="AG979" t="s">
        <v>34</v>
      </c>
      <c r="AH979" t="s">
        <v>34</v>
      </c>
    </row>
    <row r="980" spans="1:34" x14ac:dyDescent="0.2">
      <c r="A980" t="s">
        <v>126</v>
      </c>
      <c r="B980" t="s">
        <v>1157</v>
      </c>
      <c r="C980">
        <v>0</v>
      </c>
      <c r="D980" t="s">
        <v>1158</v>
      </c>
      <c r="E980" t="s">
        <v>1174</v>
      </c>
      <c r="F980" t="s">
        <v>34</v>
      </c>
      <c r="G980" t="s">
        <v>34</v>
      </c>
      <c r="H980" t="s">
        <v>34</v>
      </c>
      <c r="I980" t="s">
        <v>34</v>
      </c>
      <c r="J980" t="s">
        <v>34</v>
      </c>
      <c r="K980" t="s">
        <v>34</v>
      </c>
      <c r="L980" t="s">
        <v>34</v>
      </c>
      <c r="M980" t="s">
        <v>34</v>
      </c>
      <c r="N980" t="s">
        <v>34</v>
      </c>
      <c r="O980">
        <v>1</v>
      </c>
      <c r="P980" t="s">
        <v>34</v>
      </c>
      <c r="Q980">
        <v>26</v>
      </c>
      <c r="R980">
        <v>10</v>
      </c>
      <c r="S980">
        <v>0</v>
      </c>
      <c r="T980">
        <v>15</v>
      </c>
      <c r="U980" t="s">
        <v>34</v>
      </c>
      <c r="V980" t="s">
        <v>34</v>
      </c>
      <c r="W980">
        <f t="shared" si="29"/>
        <v>22.25</v>
      </c>
      <c r="X980">
        <f t="shared" si="30"/>
        <v>0</v>
      </c>
      <c r="Y980" t="s">
        <v>34</v>
      </c>
      <c r="Z980" t="s">
        <v>34</v>
      </c>
      <c r="AA980">
        <v>4284</v>
      </c>
      <c r="AB980">
        <v>413</v>
      </c>
      <c r="AC980">
        <f>([1]!Table5[[#This Row],[STDEV Nanofiber diameter '[nm']]]/[1]!Table5[[#This Row],[AVG Nanofiber diameter '[nm'] ]])*100</f>
        <v>14.718384697130713</v>
      </c>
      <c r="AD980" t="s">
        <v>34</v>
      </c>
      <c r="AE980" t="s">
        <v>129</v>
      </c>
      <c r="AF980" t="s">
        <v>36</v>
      </c>
      <c r="AG980" t="s">
        <v>34</v>
      </c>
      <c r="AH980" t="s">
        <v>34</v>
      </c>
    </row>
    <row r="981" spans="1:34" x14ac:dyDescent="0.2">
      <c r="A981" t="s">
        <v>126</v>
      </c>
      <c r="B981" t="s">
        <v>1157</v>
      </c>
      <c r="C981">
        <v>0</v>
      </c>
      <c r="D981" t="s">
        <v>1158</v>
      </c>
      <c r="E981" t="s">
        <v>1175</v>
      </c>
      <c r="F981" t="s">
        <v>34</v>
      </c>
      <c r="G981" t="s">
        <v>34</v>
      </c>
      <c r="H981" t="s">
        <v>34</v>
      </c>
      <c r="I981" t="s">
        <v>34</v>
      </c>
      <c r="J981" t="s">
        <v>34</v>
      </c>
      <c r="K981" t="s">
        <v>34</v>
      </c>
      <c r="L981" t="s">
        <v>34</v>
      </c>
      <c r="M981" t="s">
        <v>34</v>
      </c>
      <c r="N981" t="s">
        <v>34</v>
      </c>
      <c r="O981">
        <v>1</v>
      </c>
      <c r="P981" t="s">
        <v>34</v>
      </c>
      <c r="Q981">
        <v>26</v>
      </c>
      <c r="R981">
        <v>10</v>
      </c>
      <c r="S981">
        <v>0</v>
      </c>
      <c r="T981">
        <v>15</v>
      </c>
      <c r="U981" t="s">
        <v>34</v>
      </c>
      <c r="V981" t="s">
        <v>34</v>
      </c>
      <c r="W981">
        <f t="shared" si="29"/>
        <v>22.25</v>
      </c>
      <c r="X981">
        <f t="shared" si="30"/>
        <v>0</v>
      </c>
      <c r="Y981" t="s">
        <v>34</v>
      </c>
      <c r="Z981" t="s">
        <v>34</v>
      </c>
      <c r="AA981">
        <v>292</v>
      </c>
      <c r="AB981">
        <v>48</v>
      </c>
      <c r="AC981">
        <f>([1]!Table5[[#This Row],[STDEV Nanofiber diameter '[nm']]]/[1]!Table5[[#This Row],[AVG Nanofiber diameter '[nm'] ]])*100</f>
        <v>32.697547683923709</v>
      </c>
      <c r="AD981" t="s">
        <v>34</v>
      </c>
      <c r="AE981" t="s">
        <v>130</v>
      </c>
      <c r="AF981" t="s">
        <v>36</v>
      </c>
      <c r="AG981" t="s">
        <v>34</v>
      </c>
      <c r="AH981" t="s">
        <v>34</v>
      </c>
    </row>
    <row r="982" spans="1:34" x14ac:dyDescent="0.2">
      <c r="A982" t="s">
        <v>126</v>
      </c>
      <c r="B982" t="s">
        <v>1157</v>
      </c>
      <c r="C982">
        <v>0</v>
      </c>
      <c r="D982" t="s">
        <v>1158</v>
      </c>
      <c r="E982" t="s">
        <v>1176</v>
      </c>
      <c r="F982" t="s">
        <v>34</v>
      </c>
      <c r="G982" t="s">
        <v>34</v>
      </c>
      <c r="H982" t="s">
        <v>34</v>
      </c>
      <c r="I982" t="s">
        <v>34</v>
      </c>
      <c r="J982" t="s">
        <v>34</v>
      </c>
      <c r="K982" t="s">
        <v>34</v>
      </c>
      <c r="L982" t="s">
        <v>34</v>
      </c>
      <c r="M982" t="s">
        <v>34</v>
      </c>
      <c r="N982" t="s">
        <v>34</v>
      </c>
      <c r="O982">
        <v>1</v>
      </c>
      <c r="P982" t="s">
        <v>34</v>
      </c>
      <c r="Q982">
        <v>26</v>
      </c>
      <c r="R982">
        <v>10</v>
      </c>
      <c r="S982">
        <v>0</v>
      </c>
      <c r="T982">
        <v>15</v>
      </c>
      <c r="U982" t="s">
        <v>34</v>
      </c>
      <c r="V982" t="s">
        <v>34</v>
      </c>
      <c r="W982">
        <f t="shared" si="29"/>
        <v>22.25</v>
      </c>
      <c r="X982">
        <f t="shared" si="30"/>
        <v>0</v>
      </c>
      <c r="Y982" t="s">
        <v>34</v>
      </c>
      <c r="Z982" t="s">
        <v>34</v>
      </c>
      <c r="AA982">
        <v>942</v>
      </c>
      <c r="AB982">
        <v>248</v>
      </c>
      <c r="AC982">
        <f>([1]!Table5[[#This Row],[STDEV Nanofiber diameter '[nm']]]/[1]!Table5[[#This Row],[AVG Nanofiber diameter '[nm'] ]])*100</f>
        <v>29.718004338394792</v>
      </c>
      <c r="AD982" t="s">
        <v>34</v>
      </c>
      <c r="AE982" t="s">
        <v>133</v>
      </c>
      <c r="AF982" t="s">
        <v>36</v>
      </c>
      <c r="AG982" t="s">
        <v>34</v>
      </c>
      <c r="AH982" t="s">
        <v>34</v>
      </c>
    </row>
    <row r="983" spans="1:34" x14ac:dyDescent="0.2">
      <c r="A983" t="s">
        <v>126</v>
      </c>
      <c r="B983" t="s">
        <v>1157</v>
      </c>
      <c r="C983">
        <v>0</v>
      </c>
      <c r="D983" t="s">
        <v>1158</v>
      </c>
      <c r="E983" t="s">
        <v>1177</v>
      </c>
      <c r="F983" t="s">
        <v>34</v>
      </c>
      <c r="G983" t="s">
        <v>34</v>
      </c>
      <c r="H983" t="s">
        <v>34</v>
      </c>
      <c r="I983" t="s">
        <v>34</v>
      </c>
      <c r="J983" t="s">
        <v>34</v>
      </c>
      <c r="K983" t="s">
        <v>34</v>
      </c>
      <c r="L983" t="s">
        <v>34</v>
      </c>
      <c r="M983" t="s">
        <v>34</v>
      </c>
      <c r="N983" t="s">
        <v>34</v>
      </c>
      <c r="O983">
        <v>1</v>
      </c>
      <c r="P983" t="s">
        <v>34</v>
      </c>
      <c r="Q983">
        <v>26</v>
      </c>
      <c r="R983">
        <v>10</v>
      </c>
      <c r="S983">
        <v>0</v>
      </c>
      <c r="T983">
        <v>15</v>
      </c>
      <c r="U983" t="s">
        <v>34</v>
      </c>
      <c r="V983" t="s">
        <v>34</v>
      </c>
      <c r="W983">
        <f t="shared" si="29"/>
        <v>22.25</v>
      </c>
      <c r="X983">
        <f t="shared" si="30"/>
        <v>0</v>
      </c>
      <c r="Y983" t="s">
        <v>34</v>
      </c>
      <c r="Z983" t="s">
        <v>34</v>
      </c>
      <c r="AA983">
        <v>1534</v>
      </c>
      <c r="AB983">
        <v>366</v>
      </c>
      <c r="AC983">
        <f>([1]!Table5[[#This Row],[STDEV Nanofiber diameter '[nm']]]/[1]!Table5[[#This Row],[AVG Nanofiber diameter '[nm'] ]])*100</f>
        <v>13.414634146341465</v>
      </c>
      <c r="AD983" t="s">
        <v>34</v>
      </c>
      <c r="AE983" t="s">
        <v>131</v>
      </c>
      <c r="AF983" t="s">
        <v>36</v>
      </c>
      <c r="AG983" t="s">
        <v>34</v>
      </c>
      <c r="AH983" t="s">
        <v>34</v>
      </c>
    </row>
    <row r="984" spans="1:34" x14ac:dyDescent="0.2">
      <c r="A984" t="s">
        <v>126</v>
      </c>
      <c r="B984" t="s">
        <v>1157</v>
      </c>
      <c r="C984">
        <v>0</v>
      </c>
      <c r="D984" t="s">
        <v>1158</v>
      </c>
      <c r="E984" t="s">
        <v>1178</v>
      </c>
      <c r="F984" t="s">
        <v>34</v>
      </c>
      <c r="G984" t="s">
        <v>34</v>
      </c>
      <c r="H984" t="s">
        <v>34</v>
      </c>
      <c r="I984" t="s">
        <v>34</v>
      </c>
      <c r="J984" t="s">
        <v>34</v>
      </c>
      <c r="K984" t="s">
        <v>34</v>
      </c>
      <c r="L984" t="s">
        <v>34</v>
      </c>
      <c r="M984" t="s">
        <v>34</v>
      </c>
      <c r="N984" t="s">
        <v>34</v>
      </c>
      <c r="O984">
        <v>1</v>
      </c>
      <c r="P984" t="s">
        <v>34</v>
      </c>
      <c r="Q984">
        <v>26</v>
      </c>
      <c r="R984">
        <v>10</v>
      </c>
      <c r="S984">
        <v>0</v>
      </c>
      <c r="T984">
        <v>15</v>
      </c>
      <c r="U984" t="s">
        <v>34</v>
      </c>
      <c r="V984" t="s">
        <v>34</v>
      </c>
      <c r="W984">
        <f t="shared" si="29"/>
        <v>22.25</v>
      </c>
      <c r="X984">
        <f t="shared" si="30"/>
        <v>0</v>
      </c>
      <c r="Y984" t="s">
        <v>34</v>
      </c>
      <c r="Z984" t="s">
        <v>34</v>
      </c>
      <c r="AA984">
        <v>1656</v>
      </c>
      <c r="AB984">
        <v>218</v>
      </c>
      <c r="AC984">
        <f>([1]!Table5[[#This Row],[STDEV Nanofiber diameter '[nm']]]/[1]!Table5[[#This Row],[AVG Nanofiber diameter '[nm'] ]])*100</f>
        <v>12.446581196581196</v>
      </c>
      <c r="AD984" t="s">
        <v>34</v>
      </c>
      <c r="AE984" t="s">
        <v>132</v>
      </c>
      <c r="AF984" t="s">
        <v>36</v>
      </c>
      <c r="AG984" t="s">
        <v>34</v>
      </c>
      <c r="AH984" t="s">
        <v>34</v>
      </c>
    </row>
    <row r="985" spans="1:34" x14ac:dyDescent="0.2">
      <c r="A985" t="s">
        <v>126</v>
      </c>
      <c r="B985" t="s">
        <v>1157</v>
      </c>
      <c r="C985">
        <v>0</v>
      </c>
      <c r="D985" t="s">
        <v>1158</v>
      </c>
      <c r="E985" t="s">
        <v>1179</v>
      </c>
      <c r="F985" t="s">
        <v>34</v>
      </c>
      <c r="G985" t="s">
        <v>34</v>
      </c>
      <c r="H985" t="s">
        <v>34</v>
      </c>
      <c r="I985" t="s">
        <v>34</v>
      </c>
      <c r="J985" t="s">
        <v>34</v>
      </c>
      <c r="K985" t="s">
        <v>34</v>
      </c>
      <c r="L985" t="s">
        <v>34</v>
      </c>
      <c r="M985" t="s">
        <v>34</v>
      </c>
      <c r="N985" t="s">
        <v>34</v>
      </c>
      <c r="O985">
        <v>1</v>
      </c>
      <c r="P985" t="s">
        <v>34</v>
      </c>
      <c r="Q985">
        <v>26</v>
      </c>
      <c r="R985">
        <v>10</v>
      </c>
      <c r="S985">
        <v>0</v>
      </c>
      <c r="T985">
        <v>15</v>
      </c>
      <c r="U985" t="s">
        <v>34</v>
      </c>
      <c r="V985" t="s">
        <v>34</v>
      </c>
      <c r="W985">
        <f t="shared" si="29"/>
        <v>22.25</v>
      </c>
      <c r="X985">
        <f t="shared" si="30"/>
        <v>0</v>
      </c>
      <c r="Y985" t="s">
        <v>34</v>
      </c>
      <c r="Z985" t="s">
        <v>34</v>
      </c>
      <c r="AA985">
        <v>3803</v>
      </c>
      <c r="AB985">
        <v>596</v>
      </c>
      <c r="AC985">
        <f>([1]!Table5[[#This Row],[STDEV Nanofiber diameter '[nm']]]/[1]!Table5[[#This Row],[AVG Nanofiber diameter '[nm'] ]])*100</f>
        <v>27.635327635327634</v>
      </c>
      <c r="AD985" t="s">
        <v>34</v>
      </c>
      <c r="AE985" t="s">
        <v>129</v>
      </c>
      <c r="AF985" t="s">
        <v>36</v>
      </c>
      <c r="AG985" t="s">
        <v>34</v>
      </c>
      <c r="AH985" t="s">
        <v>34</v>
      </c>
    </row>
    <row r="986" spans="1:34" x14ac:dyDescent="0.2">
      <c r="A986" t="s">
        <v>126</v>
      </c>
      <c r="B986" t="s">
        <v>1157</v>
      </c>
      <c r="C986">
        <v>0</v>
      </c>
      <c r="D986" t="s">
        <v>1158</v>
      </c>
      <c r="E986" t="s">
        <v>1180</v>
      </c>
      <c r="F986" t="s">
        <v>34</v>
      </c>
      <c r="G986" t="s">
        <v>34</v>
      </c>
      <c r="H986" t="s">
        <v>34</v>
      </c>
      <c r="I986" t="s">
        <v>34</v>
      </c>
      <c r="J986" t="s">
        <v>34</v>
      </c>
      <c r="K986" t="s">
        <v>34</v>
      </c>
      <c r="L986" t="s">
        <v>34</v>
      </c>
      <c r="M986" t="s">
        <v>34</v>
      </c>
      <c r="N986" t="s">
        <v>34</v>
      </c>
      <c r="O986">
        <v>1</v>
      </c>
      <c r="P986" t="s">
        <v>34</v>
      </c>
      <c r="Q986">
        <v>26</v>
      </c>
      <c r="R986">
        <v>10</v>
      </c>
      <c r="S986">
        <v>0</v>
      </c>
      <c r="T986">
        <v>15</v>
      </c>
      <c r="U986" t="s">
        <v>34</v>
      </c>
      <c r="V986" t="s">
        <v>34</v>
      </c>
      <c r="W986">
        <f t="shared" si="29"/>
        <v>22.25</v>
      </c>
      <c r="X986">
        <f t="shared" si="30"/>
        <v>0</v>
      </c>
      <c r="Y986" t="s">
        <v>34</v>
      </c>
      <c r="Z986" t="s">
        <v>34</v>
      </c>
      <c r="AA986">
        <v>191</v>
      </c>
      <c r="AB986">
        <v>35</v>
      </c>
      <c r="AC986">
        <f>([1]!Table5[[#This Row],[STDEV Nanofiber diameter '[nm']]]/[1]!Table5[[#This Row],[AVG Nanofiber diameter '[nm'] ]])*100</f>
        <v>18.152866242038215</v>
      </c>
      <c r="AD986" t="s">
        <v>34</v>
      </c>
      <c r="AE986" t="s">
        <v>130</v>
      </c>
      <c r="AF986" t="s">
        <v>36</v>
      </c>
      <c r="AG986" t="s">
        <v>34</v>
      </c>
      <c r="AH986" t="s">
        <v>34</v>
      </c>
    </row>
    <row r="987" spans="1:34" x14ac:dyDescent="0.2">
      <c r="A987" t="s">
        <v>126</v>
      </c>
      <c r="B987" t="s">
        <v>1157</v>
      </c>
      <c r="C987">
        <v>0</v>
      </c>
      <c r="D987" t="s">
        <v>1158</v>
      </c>
      <c r="E987" t="s">
        <v>1181</v>
      </c>
      <c r="F987" t="s">
        <v>34</v>
      </c>
      <c r="G987" t="s">
        <v>34</v>
      </c>
      <c r="H987" t="s">
        <v>34</v>
      </c>
      <c r="I987" t="s">
        <v>34</v>
      </c>
      <c r="J987" t="s">
        <v>34</v>
      </c>
      <c r="K987" t="s">
        <v>34</v>
      </c>
      <c r="L987" t="s">
        <v>34</v>
      </c>
      <c r="M987" t="s">
        <v>34</v>
      </c>
      <c r="N987" t="s">
        <v>34</v>
      </c>
      <c r="O987">
        <v>1</v>
      </c>
      <c r="P987" t="s">
        <v>34</v>
      </c>
      <c r="Q987">
        <v>26</v>
      </c>
      <c r="R987">
        <v>10</v>
      </c>
      <c r="S987">
        <v>0</v>
      </c>
      <c r="T987">
        <v>15</v>
      </c>
      <c r="U987" t="s">
        <v>34</v>
      </c>
      <c r="V987" t="s">
        <v>34</v>
      </c>
      <c r="W987">
        <f t="shared" si="29"/>
        <v>22.25</v>
      </c>
      <c r="X987">
        <f t="shared" si="30"/>
        <v>0</v>
      </c>
      <c r="Y987" t="s">
        <v>34</v>
      </c>
      <c r="Z987" t="s">
        <v>34</v>
      </c>
      <c r="AA987">
        <v>443</v>
      </c>
      <c r="AB987">
        <v>86</v>
      </c>
      <c r="AC987">
        <f>([1]!Table5[[#This Row],[STDEV Nanofiber diameter '[nm']]]/[1]!Table5[[#This Row],[AVG Nanofiber diameter '[nm'] ]])*100</f>
        <v>19.767441860465116</v>
      </c>
      <c r="AD987" t="s">
        <v>34</v>
      </c>
      <c r="AE987" t="s">
        <v>133</v>
      </c>
      <c r="AF987" t="s">
        <v>36</v>
      </c>
      <c r="AG987" t="s">
        <v>34</v>
      </c>
      <c r="AH987" t="s">
        <v>34</v>
      </c>
    </row>
    <row r="988" spans="1:34" x14ac:dyDescent="0.2">
      <c r="A988" t="s">
        <v>126</v>
      </c>
      <c r="B988" t="s">
        <v>1157</v>
      </c>
      <c r="C988">
        <v>0</v>
      </c>
      <c r="D988" t="s">
        <v>1158</v>
      </c>
      <c r="E988" t="s">
        <v>1182</v>
      </c>
      <c r="F988" t="s">
        <v>34</v>
      </c>
      <c r="G988" t="s">
        <v>34</v>
      </c>
      <c r="H988" t="s">
        <v>34</v>
      </c>
      <c r="I988" t="s">
        <v>34</v>
      </c>
      <c r="J988" t="s">
        <v>34</v>
      </c>
      <c r="K988" t="s">
        <v>34</v>
      </c>
      <c r="L988" t="s">
        <v>34</v>
      </c>
      <c r="M988" t="s">
        <v>34</v>
      </c>
      <c r="N988" t="s">
        <v>34</v>
      </c>
      <c r="O988">
        <v>1</v>
      </c>
      <c r="P988" t="s">
        <v>34</v>
      </c>
      <c r="Q988">
        <v>26</v>
      </c>
      <c r="R988">
        <v>10</v>
      </c>
      <c r="S988">
        <v>0</v>
      </c>
      <c r="T988">
        <v>15</v>
      </c>
      <c r="U988" t="s">
        <v>34</v>
      </c>
      <c r="V988" t="s">
        <v>34</v>
      </c>
      <c r="W988">
        <f t="shared" si="29"/>
        <v>22.25</v>
      </c>
      <c r="X988">
        <f t="shared" si="30"/>
        <v>0</v>
      </c>
      <c r="Y988" t="s">
        <v>34</v>
      </c>
      <c r="Z988" t="s">
        <v>34</v>
      </c>
      <c r="AA988">
        <v>1017</v>
      </c>
      <c r="AB988">
        <v>173</v>
      </c>
      <c r="AC988">
        <f>([1]!Table5[[#This Row],[STDEV Nanofiber diameter '[nm']]]/[1]!Table5[[#This Row],[AVG Nanofiber diameter '[nm'] ]])*100</f>
        <v>19.879744456971064</v>
      </c>
      <c r="AD988" t="s">
        <v>34</v>
      </c>
      <c r="AE988" t="s">
        <v>134</v>
      </c>
      <c r="AF988" t="s">
        <v>36</v>
      </c>
      <c r="AG988" t="s">
        <v>34</v>
      </c>
      <c r="AH988" t="s">
        <v>34</v>
      </c>
    </row>
    <row r="989" spans="1:34" x14ac:dyDescent="0.2">
      <c r="A989" t="s">
        <v>126</v>
      </c>
      <c r="B989" t="s">
        <v>1157</v>
      </c>
      <c r="C989">
        <v>0</v>
      </c>
      <c r="D989" t="s">
        <v>1158</v>
      </c>
      <c r="E989" t="s">
        <v>1183</v>
      </c>
      <c r="F989" t="s">
        <v>34</v>
      </c>
      <c r="G989" t="s">
        <v>34</v>
      </c>
      <c r="H989" t="s">
        <v>34</v>
      </c>
      <c r="I989" t="s">
        <v>34</v>
      </c>
      <c r="J989" t="s">
        <v>34</v>
      </c>
      <c r="K989" t="s">
        <v>34</v>
      </c>
      <c r="L989" t="s">
        <v>34</v>
      </c>
      <c r="M989" t="s">
        <v>34</v>
      </c>
      <c r="N989" t="s">
        <v>34</v>
      </c>
      <c r="O989">
        <v>1</v>
      </c>
      <c r="P989" t="s">
        <v>34</v>
      </c>
      <c r="Q989">
        <v>26</v>
      </c>
      <c r="R989">
        <v>10</v>
      </c>
      <c r="S989">
        <v>0</v>
      </c>
      <c r="T989">
        <v>15</v>
      </c>
      <c r="U989" t="s">
        <v>34</v>
      </c>
      <c r="V989" t="s">
        <v>34</v>
      </c>
      <c r="W989">
        <f t="shared" si="29"/>
        <v>22.25</v>
      </c>
      <c r="X989">
        <f t="shared" si="30"/>
        <v>0</v>
      </c>
      <c r="Y989" t="s">
        <v>34</v>
      </c>
      <c r="Z989" t="s">
        <v>34</v>
      </c>
      <c r="AA989">
        <v>1552</v>
      </c>
      <c r="AB989">
        <v>273</v>
      </c>
      <c r="AC989">
        <f>([1]!Table5[[#This Row],[STDEV Nanofiber diameter '[nm']]]/[1]!Table5[[#This Row],[AVG Nanofiber diameter '[nm'] ]])*100</f>
        <v>9.6405228758169947</v>
      </c>
      <c r="AD989" t="s">
        <v>34</v>
      </c>
      <c r="AE989" t="s">
        <v>129</v>
      </c>
      <c r="AF989" t="s">
        <v>36</v>
      </c>
      <c r="AG989" t="s">
        <v>34</v>
      </c>
      <c r="AH989" t="s">
        <v>34</v>
      </c>
    </row>
    <row r="990" spans="1:34" x14ac:dyDescent="0.2">
      <c r="A990" t="s">
        <v>126</v>
      </c>
      <c r="B990" t="s">
        <v>1157</v>
      </c>
      <c r="C990">
        <v>0</v>
      </c>
      <c r="D990" t="s">
        <v>1158</v>
      </c>
      <c r="E990" t="s">
        <v>1184</v>
      </c>
      <c r="F990" t="s">
        <v>34</v>
      </c>
      <c r="G990" t="s">
        <v>34</v>
      </c>
      <c r="H990" t="s">
        <v>34</v>
      </c>
      <c r="I990" t="s">
        <v>34</v>
      </c>
      <c r="J990" t="s">
        <v>34</v>
      </c>
      <c r="K990" t="s">
        <v>34</v>
      </c>
      <c r="L990" t="s">
        <v>34</v>
      </c>
      <c r="M990" t="s">
        <v>34</v>
      </c>
      <c r="N990" t="s">
        <v>34</v>
      </c>
      <c r="O990">
        <v>1</v>
      </c>
      <c r="P990" t="s">
        <v>34</v>
      </c>
      <c r="Q990">
        <v>26</v>
      </c>
      <c r="R990">
        <v>10</v>
      </c>
      <c r="S990">
        <v>0</v>
      </c>
      <c r="T990">
        <v>15</v>
      </c>
      <c r="U990" t="s">
        <v>34</v>
      </c>
      <c r="V990" t="s">
        <v>34</v>
      </c>
      <c r="W990">
        <f t="shared" si="29"/>
        <v>22.25</v>
      </c>
      <c r="X990">
        <f t="shared" si="30"/>
        <v>0</v>
      </c>
      <c r="Y990" t="s">
        <v>34</v>
      </c>
      <c r="Z990" t="s">
        <v>34</v>
      </c>
      <c r="AA990">
        <v>181</v>
      </c>
      <c r="AB990">
        <v>46</v>
      </c>
      <c r="AC990">
        <f>([1]!Table5[[#This Row],[STDEV Nanofiber diameter '[nm']]]/[1]!Table5[[#This Row],[AVG Nanofiber diameter '[nm'] ]])*100</f>
        <v>16.43835616438356</v>
      </c>
      <c r="AD990" t="s">
        <v>34</v>
      </c>
      <c r="AE990" t="s">
        <v>135</v>
      </c>
      <c r="AF990" t="s">
        <v>36</v>
      </c>
      <c r="AG990" t="s">
        <v>34</v>
      </c>
      <c r="AH990" t="s">
        <v>34</v>
      </c>
    </row>
    <row r="991" spans="1:34" x14ac:dyDescent="0.2">
      <c r="A991" t="s">
        <v>126</v>
      </c>
      <c r="B991" t="s">
        <v>1157</v>
      </c>
      <c r="C991">
        <v>0</v>
      </c>
      <c r="D991" t="s">
        <v>1158</v>
      </c>
      <c r="E991" t="s">
        <v>1185</v>
      </c>
      <c r="F991" t="s">
        <v>34</v>
      </c>
      <c r="G991" t="s">
        <v>34</v>
      </c>
      <c r="H991" t="s">
        <v>34</v>
      </c>
      <c r="I991" t="s">
        <v>34</v>
      </c>
      <c r="J991" t="s">
        <v>34</v>
      </c>
      <c r="K991" t="s">
        <v>34</v>
      </c>
      <c r="L991" t="s">
        <v>34</v>
      </c>
      <c r="M991" t="s">
        <v>34</v>
      </c>
      <c r="N991" t="s">
        <v>34</v>
      </c>
      <c r="O991">
        <v>1</v>
      </c>
      <c r="P991" t="s">
        <v>34</v>
      </c>
      <c r="Q991">
        <v>26</v>
      </c>
      <c r="R991">
        <v>10</v>
      </c>
      <c r="S991">
        <v>0</v>
      </c>
      <c r="T991">
        <v>15</v>
      </c>
      <c r="U991" t="s">
        <v>34</v>
      </c>
      <c r="V991" t="s">
        <v>34</v>
      </c>
      <c r="W991">
        <f t="shared" si="29"/>
        <v>22.25</v>
      </c>
      <c r="X991">
        <f t="shared" si="30"/>
        <v>0</v>
      </c>
      <c r="Y991" t="s">
        <v>34</v>
      </c>
      <c r="Z991" t="s">
        <v>34</v>
      </c>
      <c r="AA991">
        <v>490</v>
      </c>
      <c r="AB991">
        <v>83</v>
      </c>
      <c r="AC991">
        <f>([1]!Table5[[#This Row],[STDEV Nanofiber diameter '[nm']]]/[1]!Table5[[#This Row],[AVG Nanofiber diameter '[nm'] ]])*100</f>
        <v>26.326963906581742</v>
      </c>
      <c r="AD991" t="s">
        <v>34</v>
      </c>
      <c r="AE991" t="s">
        <v>135</v>
      </c>
      <c r="AF991" t="s">
        <v>36</v>
      </c>
      <c r="AG991" t="s">
        <v>34</v>
      </c>
      <c r="AH991" t="s">
        <v>34</v>
      </c>
    </row>
    <row r="992" spans="1:34" x14ac:dyDescent="0.2">
      <c r="A992" t="s">
        <v>246</v>
      </c>
      <c r="B992" t="s">
        <v>1157</v>
      </c>
      <c r="C992">
        <v>0</v>
      </c>
      <c r="D992">
        <v>280</v>
      </c>
      <c r="E992" t="s">
        <v>247</v>
      </c>
      <c r="F992" t="s">
        <v>34</v>
      </c>
      <c r="G992" t="s">
        <v>34</v>
      </c>
      <c r="H992" t="s">
        <v>34</v>
      </c>
      <c r="I992" t="s">
        <v>34</v>
      </c>
      <c r="J992" t="s">
        <v>34</v>
      </c>
      <c r="K992" t="s">
        <v>34</v>
      </c>
      <c r="L992" t="s">
        <v>34</v>
      </c>
      <c r="M992" t="s">
        <v>34</v>
      </c>
      <c r="N992" t="s">
        <v>34</v>
      </c>
      <c r="O992">
        <v>1</v>
      </c>
      <c r="P992" t="s">
        <v>34</v>
      </c>
      <c r="Q992" t="s">
        <v>34</v>
      </c>
      <c r="R992">
        <v>35</v>
      </c>
      <c r="S992" t="s">
        <v>34</v>
      </c>
      <c r="T992">
        <v>15</v>
      </c>
      <c r="U992" t="s">
        <v>34</v>
      </c>
      <c r="V992" t="s">
        <v>34</v>
      </c>
      <c r="W992">
        <v>20</v>
      </c>
      <c r="X992" t="s">
        <v>34</v>
      </c>
      <c r="Y992">
        <v>5</v>
      </c>
      <c r="Z992" t="s">
        <v>34</v>
      </c>
      <c r="AA992">
        <v>490</v>
      </c>
      <c r="AB992" t="s">
        <v>34</v>
      </c>
      <c r="AC992" t="s">
        <v>34</v>
      </c>
      <c r="AD992" t="s">
        <v>34</v>
      </c>
      <c r="AE992" t="s">
        <v>248</v>
      </c>
      <c r="AF992" t="s">
        <v>36</v>
      </c>
      <c r="AG992" t="s">
        <v>34</v>
      </c>
      <c r="AH992" t="s">
        <v>34</v>
      </c>
    </row>
    <row r="993" spans="1:34" x14ac:dyDescent="0.2">
      <c r="A993" t="s">
        <v>246</v>
      </c>
      <c r="B993" t="s">
        <v>1157</v>
      </c>
      <c r="C993">
        <v>0</v>
      </c>
      <c r="D993">
        <v>280</v>
      </c>
      <c r="E993" t="s">
        <v>247</v>
      </c>
      <c r="F993" t="s">
        <v>34</v>
      </c>
      <c r="G993" t="s">
        <v>34</v>
      </c>
      <c r="H993" t="s">
        <v>34</v>
      </c>
      <c r="I993" t="s">
        <v>34</v>
      </c>
      <c r="J993" t="s">
        <v>34</v>
      </c>
      <c r="K993" t="s">
        <v>34</v>
      </c>
      <c r="L993" t="s">
        <v>34</v>
      </c>
      <c r="M993" t="s">
        <v>34</v>
      </c>
      <c r="N993" t="s">
        <v>34</v>
      </c>
      <c r="O993">
        <v>1</v>
      </c>
      <c r="P993" t="s">
        <v>34</v>
      </c>
      <c r="Q993" t="s">
        <v>34</v>
      </c>
      <c r="R993">
        <v>35</v>
      </c>
      <c r="S993" t="s">
        <v>34</v>
      </c>
      <c r="T993">
        <v>15</v>
      </c>
      <c r="U993" t="s">
        <v>34</v>
      </c>
      <c r="V993" t="s">
        <v>34</v>
      </c>
      <c r="W993">
        <v>20</v>
      </c>
      <c r="X993" t="s">
        <v>34</v>
      </c>
      <c r="Y993">
        <v>10</v>
      </c>
      <c r="Z993" t="s">
        <v>34</v>
      </c>
      <c r="AA993">
        <v>500</v>
      </c>
      <c r="AB993" t="s">
        <v>34</v>
      </c>
      <c r="AC993" t="s">
        <v>34</v>
      </c>
      <c r="AD993" t="s">
        <v>34</v>
      </c>
      <c r="AE993" t="s">
        <v>248</v>
      </c>
      <c r="AF993" t="s">
        <v>36</v>
      </c>
      <c r="AG993" t="s">
        <v>34</v>
      </c>
      <c r="AH993" t="s">
        <v>34</v>
      </c>
    </row>
    <row r="994" spans="1:34" x14ac:dyDescent="0.2">
      <c r="A994" t="s">
        <v>246</v>
      </c>
      <c r="B994" t="s">
        <v>1157</v>
      </c>
      <c r="C994">
        <v>0</v>
      </c>
      <c r="D994">
        <v>280</v>
      </c>
      <c r="E994" t="s">
        <v>247</v>
      </c>
      <c r="F994" t="s">
        <v>34</v>
      </c>
      <c r="G994" t="s">
        <v>34</v>
      </c>
      <c r="H994" t="s">
        <v>34</v>
      </c>
      <c r="I994" t="s">
        <v>34</v>
      </c>
      <c r="J994" t="s">
        <v>34</v>
      </c>
      <c r="K994" t="s">
        <v>34</v>
      </c>
      <c r="L994" t="s">
        <v>34</v>
      </c>
      <c r="M994" t="s">
        <v>34</v>
      </c>
      <c r="N994" t="s">
        <v>34</v>
      </c>
      <c r="O994">
        <v>1</v>
      </c>
      <c r="P994" t="s">
        <v>34</v>
      </c>
      <c r="Q994" t="s">
        <v>34</v>
      </c>
      <c r="R994">
        <v>35</v>
      </c>
      <c r="S994" t="s">
        <v>34</v>
      </c>
      <c r="T994">
        <v>15</v>
      </c>
      <c r="U994" t="s">
        <v>34</v>
      </c>
      <c r="V994" t="s">
        <v>34</v>
      </c>
      <c r="W994">
        <v>20</v>
      </c>
      <c r="X994" t="s">
        <v>34</v>
      </c>
      <c r="Y994">
        <v>20</v>
      </c>
      <c r="Z994" t="s">
        <v>34</v>
      </c>
      <c r="AA994">
        <v>1000</v>
      </c>
      <c r="AB994" t="s">
        <v>34</v>
      </c>
      <c r="AC994" t="s">
        <v>34</v>
      </c>
      <c r="AD994" t="s">
        <v>34</v>
      </c>
      <c r="AE994" t="s">
        <v>249</v>
      </c>
      <c r="AF994" t="s">
        <v>36</v>
      </c>
      <c r="AG994" t="s">
        <v>34</v>
      </c>
      <c r="AH994" t="s">
        <v>34</v>
      </c>
    </row>
    <row r="995" spans="1:34" x14ac:dyDescent="0.2">
      <c r="A995" t="s">
        <v>246</v>
      </c>
      <c r="B995" t="s">
        <v>1157</v>
      </c>
      <c r="C995">
        <v>0</v>
      </c>
      <c r="D995">
        <v>280</v>
      </c>
      <c r="E995" t="s">
        <v>247</v>
      </c>
      <c r="F995" t="s">
        <v>34</v>
      </c>
      <c r="G995" t="s">
        <v>34</v>
      </c>
      <c r="H995" t="s">
        <v>34</v>
      </c>
      <c r="I995" t="s">
        <v>34</v>
      </c>
      <c r="J995" t="s">
        <v>34</v>
      </c>
      <c r="K995" t="s">
        <v>34</v>
      </c>
      <c r="L995" t="s">
        <v>34</v>
      </c>
      <c r="M995" t="s">
        <v>34</v>
      </c>
      <c r="N995" t="s">
        <v>34</v>
      </c>
      <c r="O995">
        <v>1</v>
      </c>
      <c r="P995" t="s">
        <v>34</v>
      </c>
      <c r="Q995" t="s">
        <v>34</v>
      </c>
      <c r="R995">
        <v>35</v>
      </c>
      <c r="S995" t="s">
        <v>34</v>
      </c>
      <c r="T995">
        <v>15</v>
      </c>
      <c r="U995" t="s">
        <v>34</v>
      </c>
      <c r="V995" t="s">
        <v>34</v>
      </c>
      <c r="W995">
        <v>20</v>
      </c>
      <c r="X995" t="s">
        <v>34</v>
      </c>
      <c r="Y995">
        <v>30</v>
      </c>
      <c r="Z995" t="s">
        <v>34</v>
      </c>
      <c r="AA995">
        <v>1900</v>
      </c>
      <c r="AB995" t="s">
        <v>34</v>
      </c>
      <c r="AC995" t="s">
        <v>34</v>
      </c>
      <c r="AD995" t="s">
        <v>34</v>
      </c>
      <c r="AE995" t="s">
        <v>250</v>
      </c>
      <c r="AF995" t="s">
        <v>36</v>
      </c>
      <c r="AG995" t="s">
        <v>34</v>
      </c>
      <c r="AH995" t="s">
        <v>34</v>
      </c>
    </row>
    <row r="996" spans="1:34" x14ac:dyDescent="0.2">
      <c r="A996" t="s">
        <v>246</v>
      </c>
      <c r="B996" t="s">
        <v>1157</v>
      </c>
      <c r="C996">
        <v>0</v>
      </c>
      <c r="D996">
        <v>280</v>
      </c>
      <c r="E996" t="s">
        <v>247</v>
      </c>
      <c r="F996" t="s">
        <v>34</v>
      </c>
      <c r="G996" t="s">
        <v>34</v>
      </c>
      <c r="H996" t="s">
        <v>34</v>
      </c>
      <c r="I996" t="s">
        <v>34</v>
      </c>
      <c r="J996" t="s">
        <v>34</v>
      </c>
      <c r="K996" t="s">
        <v>34</v>
      </c>
      <c r="L996" t="s">
        <v>34</v>
      </c>
      <c r="M996" t="s">
        <v>34</v>
      </c>
      <c r="N996" t="s">
        <v>34</v>
      </c>
      <c r="O996">
        <v>1</v>
      </c>
      <c r="P996" t="s">
        <v>34</v>
      </c>
      <c r="Q996" t="s">
        <v>34</v>
      </c>
      <c r="R996">
        <v>35</v>
      </c>
      <c r="S996" t="s">
        <v>34</v>
      </c>
      <c r="T996">
        <v>15</v>
      </c>
      <c r="U996" t="s">
        <v>34</v>
      </c>
      <c r="V996" t="s">
        <v>34</v>
      </c>
      <c r="W996">
        <v>20</v>
      </c>
      <c r="X996" t="s">
        <v>34</v>
      </c>
      <c r="Y996">
        <v>40</v>
      </c>
      <c r="Z996" t="s">
        <v>34</v>
      </c>
      <c r="AA996">
        <v>1800</v>
      </c>
      <c r="AB996" t="s">
        <v>34</v>
      </c>
      <c r="AC996" t="s">
        <v>34</v>
      </c>
      <c r="AD996" t="s">
        <v>34</v>
      </c>
      <c r="AE996" t="s">
        <v>251</v>
      </c>
      <c r="AF996" t="s">
        <v>36</v>
      </c>
      <c r="AG996" t="s">
        <v>34</v>
      </c>
      <c r="AH996" t="s">
        <v>34</v>
      </c>
    </row>
    <row r="997" spans="1:34" x14ac:dyDescent="0.2">
      <c r="A997" t="s">
        <v>246</v>
      </c>
      <c r="B997" t="s">
        <v>1157</v>
      </c>
      <c r="C997">
        <v>0</v>
      </c>
      <c r="D997">
        <v>280</v>
      </c>
      <c r="E997" t="s">
        <v>247</v>
      </c>
      <c r="F997" t="s">
        <v>34</v>
      </c>
      <c r="G997" t="s">
        <v>34</v>
      </c>
      <c r="H997" t="s">
        <v>34</v>
      </c>
      <c r="I997" t="s">
        <v>34</v>
      </c>
      <c r="J997" t="s">
        <v>34</v>
      </c>
      <c r="K997" t="s">
        <v>34</v>
      </c>
      <c r="L997" t="s">
        <v>34</v>
      </c>
      <c r="M997" t="s">
        <v>34</v>
      </c>
      <c r="N997" t="s">
        <v>34</v>
      </c>
      <c r="O997">
        <v>1</v>
      </c>
      <c r="P997" t="s">
        <v>34</v>
      </c>
      <c r="Q997" t="s">
        <v>34</v>
      </c>
      <c r="R997">
        <v>35</v>
      </c>
      <c r="S997" t="s">
        <v>34</v>
      </c>
      <c r="T997">
        <v>15</v>
      </c>
      <c r="U997" t="s">
        <v>34</v>
      </c>
      <c r="V997" t="s">
        <v>34</v>
      </c>
      <c r="W997">
        <v>20</v>
      </c>
      <c r="X997" t="s">
        <v>34</v>
      </c>
      <c r="Y997">
        <v>50</v>
      </c>
      <c r="Z997" t="s">
        <v>34</v>
      </c>
      <c r="AA997">
        <v>3600</v>
      </c>
      <c r="AB997" t="s">
        <v>34</v>
      </c>
      <c r="AC997" t="s">
        <v>34</v>
      </c>
      <c r="AD997" t="s">
        <v>34</v>
      </c>
      <c r="AE997" t="s">
        <v>251</v>
      </c>
      <c r="AF997" t="s">
        <v>36</v>
      </c>
      <c r="AG997" t="s">
        <v>34</v>
      </c>
      <c r="AH997" t="s">
        <v>34</v>
      </c>
    </row>
    <row r="998" spans="1:34" x14ac:dyDescent="0.2">
      <c r="A998" t="s">
        <v>246</v>
      </c>
      <c r="B998" t="s">
        <v>1157</v>
      </c>
      <c r="C998">
        <v>0</v>
      </c>
      <c r="D998">
        <v>280</v>
      </c>
      <c r="E998" t="s">
        <v>247</v>
      </c>
      <c r="F998" t="s">
        <v>34</v>
      </c>
      <c r="G998" t="s">
        <v>34</v>
      </c>
      <c r="H998" t="s">
        <v>34</v>
      </c>
      <c r="I998" t="s">
        <v>34</v>
      </c>
      <c r="J998" t="s">
        <v>34</v>
      </c>
      <c r="K998" t="s">
        <v>34</v>
      </c>
      <c r="L998" t="s">
        <v>34</v>
      </c>
      <c r="M998" t="s">
        <v>34</v>
      </c>
      <c r="N998" t="s">
        <v>34</v>
      </c>
      <c r="O998">
        <v>1</v>
      </c>
      <c r="P998" t="s">
        <v>34</v>
      </c>
      <c r="Q998" t="s">
        <v>34</v>
      </c>
      <c r="R998">
        <v>35</v>
      </c>
      <c r="S998" t="s">
        <v>34</v>
      </c>
      <c r="T998">
        <v>15</v>
      </c>
      <c r="U998" t="s">
        <v>34</v>
      </c>
      <c r="V998" t="s">
        <v>34</v>
      </c>
      <c r="W998">
        <v>20</v>
      </c>
      <c r="X998" t="s">
        <v>34</v>
      </c>
      <c r="Y998">
        <v>60</v>
      </c>
      <c r="Z998" t="s">
        <v>34</v>
      </c>
      <c r="AA998">
        <v>3400</v>
      </c>
      <c r="AB998" t="s">
        <v>34</v>
      </c>
      <c r="AC998" t="s">
        <v>34</v>
      </c>
      <c r="AD998" t="s">
        <v>34</v>
      </c>
      <c r="AE998" t="s">
        <v>250</v>
      </c>
      <c r="AF998" t="s">
        <v>36</v>
      </c>
      <c r="AG998" t="s">
        <v>34</v>
      </c>
      <c r="AH998" t="s">
        <v>34</v>
      </c>
    </row>
    <row r="999" spans="1:34" x14ac:dyDescent="0.2">
      <c r="A999" t="s">
        <v>246</v>
      </c>
      <c r="B999" t="s">
        <v>1157</v>
      </c>
      <c r="C999">
        <v>0</v>
      </c>
      <c r="D999">
        <v>280</v>
      </c>
      <c r="E999" t="s">
        <v>247</v>
      </c>
      <c r="F999" t="s">
        <v>34</v>
      </c>
      <c r="G999" t="s">
        <v>34</v>
      </c>
      <c r="H999" t="s">
        <v>34</v>
      </c>
      <c r="I999" t="s">
        <v>34</v>
      </c>
      <c r="J999" t="s">
        <v>34</v>
      </c>
      <c r="K999" t="s">
        <v>34</v>
      </c>
      <c r="L999" t="s">
        <v>34</v>
      </c>
      <c r="M999" t="s">
        <v>34</v>
      </c>
      <c r="N999" t="s">
        <v>34</v>
      </c>
      <c r="O999">
        <v>1</v>
      </c>
      <c r="P999" t="s">
        <v>34</v>
      </c>
      <c r="Q999" t="s">
        <v>34</v>
      </c>
      <c r="R999">
        <v>35</v>
      </c>
      <c r="S999" t="s">
        <v>34</v>
      </c>
      <c r="T999">
        <v>15</v>
      </c>
      <c r="U999" t="s">
        <v>34</v>
      </c>
      <c r="V999" t="s">
        <v>34</v>
      </c>
      <c r="W999">
        <v>40</v>
      </c>
      <c r="X999" t="s">
        <v>34</v>
      </c>
      <c r="Y999">
        <v>5</v>
      </c>
      <c r="Z999" t="s">
        <v>34</v>
      </c>
      <c r="AA999">
        <v>510</v>
      </c>
      <c r="AB999" t="s">
        <v>34</v>
      </c>
      <c r="AC999" t="s">
        <v>34</v>
      </c>
      <c r="AD999" t="s">
        <v>34</v>
      </c>
      <c r="AE999" t="s">
        <v>248</v>
      </c>
      <c r="AF999" t="s">
        <v>36</v>
      </c>
      <c r="AG999" t="s">
        <v>34</v>
      </c>
      <c r="AH999" t="s">
        <v>34</v>
      </c>
    </row>
    <row r="1000" spans="1:34" x14ac:dyDescent="0.2">
      <c r="A1000" t="s">
        <v>246</v>
      </c>
      <c r="B1000" t="s">
        <v>1157</v>
      </c>
      <c r="C1000">
        <v>0</v>
      </c>
      <c r="D1000">
        <v>280</v>
      </c>
      <c r="E1000" t="s">
        <v>247</v>
      </c>
      <c r="F1000" t="s">
        <v>34</v>
      </c>
      <c r="G1000" t="s">
        <v>34</v>
      </c>
      <c r="H1000" t="s">
        <v>34</v>
      </c>
      <c r="I1000" t="s">
        <v>34</v>
      </c>
      <c r="J1000" t="s">
        <v>34</v>
      </c>
      <c r="K1000" t="s">
        <v>34</v>
      </c>
      <c r="L1000" t="s">
        <v>34</v>
      </c>
      <c r="M1000" t="s">
        <v>34</v>
      </c>
      <c r="N1000" t="s">
        <v>34</v>
      </c>
      <c r="O1000">
        <v>1</v>
      </c>
      <c r="P1000" t="s">
        <v>34</v>
      </c>
      <c r="Q1000" t="s">
        <v>34</v>
      </c>
      <c r="R1000">
        <v>35</v>
      </c>
      <c r="S1000" t="s">
        <v>34</v>
      </c>
      <c r="T1000">
        <v>15</v>
      </c>
      <c r="U1000" t="s">
        <v>34</v>
      </c>
      <c r="V1000" t="s">
        <v>34</v>
      </c>
      <c r="W1000">
        <v>40</v>
      </c>
      <c r="X1000" t="s">
        <v>34</v>
      </c>
      <c r="Y1000">
        <v>10</v>
      </c>
      <c r="Z1000" t="s">
        <v>34</v>
      </c>
      <c r="AA1000">
        <v>500</v>
      </c>
      <c r="AB1000" t="s">
        <v>34</v>
      </c>
      <c r="AC1000" t="s">
        <v>34</v>
      </c>
      <c r="AD1000" t="s">
        <v>34</v>
      </c>
      <c r="AE1000" t="s">
        <v>248</v>
      </c>
      <c r="AF1000" t="s">
        <v>36</v>
      </c>
      <c r="AG1000" t="s">
        <v>34</v>
      </c>
      <c r="AH1000" t="s">
        <v>34</v>
      </c>
    </row>
    <row r="1001" spans="1:34" x14ac:dyDescent="0.2">
      <c r="A1001" t="s">
        <v>246</v>
      </c>
      <c r="B1001" t="s">
        <v>1157</v>
      </c>
      <c r="C1001">
        <v>0</v>
      </c>
      <c r="D1001">
        <v>280</v>
      </c>
      <c r="E1001" t="s">
        <v>247</v>
      </c>
      <c r="F1001" t="s">
        <v>34</v>
      </c>
      <c r="G1001" t="s">
        <v>34</v>
      </c>
      <c r="H1001" t="s">
        <v>34</v>
      </c>
      <c r="I1001" t="s">
        <v>34</v>
      </c>
      <c r="J1001" t="s">
        <v>34</v>
      </c>
      <c r="K1001" t="s">
        <v>34</v>
      </c>
      <c r="L1001" t="s">
        <v>34</v>
      </c>
      <c r="M1001" t="s">
        <v>34</v>
      </c>
      <c r="N1001" t="s">
        <v>34</v>
      </c>
      <c r="O1001">
        <v>1</v>
      </c>
      <c r="P1001" t="s">
        <v>34</v>
      </c>
      <c r="Q1001" t="s">
        <v>34</v>
      </c>
      <c r="R1001">
        <v>35</v>
      </c>
      <c r="S1001" t="s">
        <v>34</v>
      </c>
      <c r="T1001">
        <v>15</v>
      </c>
      <c r="U1001" t="s">
        <v>34</v>
      </c>
      <c r="V1001" t="s">
        <v>34</v>
      </c>
      <c r="W1001">
        <v>40</v>
      </c>
      <c r="X1001" t="s">
        <v>34</v>
      </c>
      <c r="Y1001">
        <v>20</v>
      </c>
      <c r="Z1001" t="s">
        <v>34</v>
      </c>
      <c r="AA1001">
        <v>1500</v>
      </c>
      <c r="AB1001" t="s">
        <v>34</v>
      </c>
      <c r="AC1001" t="s">
        <v>34</v>
      </c>
      <c r="AD1001" t="s">
        <v>34</v>
      </c>
      <c r="AE1001" t="s">
        <v>251</v>
      </c>
      <c r="AF1001" t="s">
        <v>36</v>
      </c>
      <c r="AG1001" t="s">
        <v>34</v>
      </c>
      <c r="AH1001" t="s">
        <v>34</v>
      </c>
    </row>
    <row r="1002" spans="1:34" x14ac:dyDescent="0.2">
      <c r="A1002" t="s">
        <v>246</v>
      </c>
      <c r="B1002" t="s">
        <v>1157</v>
      </c>
      <c r="C1002">
        <v>0</v>
      </c>
      <c r="D1002">
        <v>280</v>
      </c>
      <c r="E1002" t="s">
        <v>247</v>
      </c>
      <c r="F1002" t="s">
        <v>34</v>
      </c>
      <c r="G1002" t="s">
        <v>34</v>
      </c>
      <c r="H1002" t="s">
        <v>34</v>
      </c>
      <c r="I1002" t="s">
        <v>34</v>
      </c>
      <c r="J1002" t="s">
        <v>34</v>
      </c>
      <c r="K1002" t="s">
        <v>34</v>
      </c>
      <c r="L1002" t="s">
        <v>34</v>
      </c>
      <c r="M1002" t="s">
        <v>34</v>
      </c>
      <c r="N1002" t="s">
        <v>34</v>
      </c>
      <c r="O1002">
        <v>1</v>
      </c>
      <c r="P1002" t="s">
        <v>34</v>
      </c>
      <c r="Q1002" t="s">
        <v>34</v>
      </c>
      <c r="R1002">
        <v>35</v>
      </c>
      <c r="S1002" t="s">
        <v>34</v>
      </c>
      <c r="T1002">
        <v>15</v>
      </c>
      <c r="U1002" t="s">
        <v>34</v>
      </c>
      <c r="V1002" t="s">
        <v>34</v>
      </c>
      <c r="W1002">
        <v>40</v>
      </c>
      <c r="X1002" t="s">
        <v>34</v>
      </c>
      <c r="Y1002">
        <v>30</v>
      </c>
      <c r="Z1002" t="s">
        <v>34</v>
      </c>
      <c r="AA1002">
        <v>2600</v>
      </c>
      <c r="AB1002" t="s">
        <v>34</v>
      </c>
      <c r="AC1002" t="s">
        <v>34</v>
      </c>
      <c r="AD1002" t="s">
        <v>34</v>
      </c>
      <c r="AE1002" t="s">
        <v>251</v>
      </c>
      <c r="AF1002" t="s">
        <v>36</v>
      </c>
      <c r="AG1002" t="s">
        <v>34</v>
      </c>
      <c r="AH1002" t="s">
        <v>34</v>
      </c>
    </row>
    <row r="1003" spans="1:34" x14ac:dyDescent="0.2">
      <c r="A1003" t="s">
        <v>246</v>
      </c>
      <c r="B1003" t="s">
        <v>1157</v>
      </c>
      <c r="C1003">
        <v>0</v>
      </c>
      <c r="D1003">
        <v>280</v>
      </c>
      <c r="E1003" t="s">
        <v>247</v>
      </c>
      <c r="F1003" t="s">
        <v>34</v>
      </c>
      <c r="G1003" t="s">
        <v>34</v>
      </c>
      <c r="H1003" t="s">
        <v>34</v>
      </c>
      <c r="I1003" t="s">
        <v>34</v>
      </c>
      <c r="J1003" t="s">
        <v>34</v>
      </c>
      <c r="K1003" t="s">
        <v>34</v>
      </c>
      <c r="L1003" t="s">
        <v>34</v>
      </c>
      <c r="M1003" t="s">
        <v>34</v>
      </c>
      <c r="N1003" t="s">
        <v>34</v>
      </c>
      <c r="O1003">
        <v>1</v>
      </c>
      <c r="P1003" t="s">
        <v>34</v>
      </c>
      <c r="Q1003" t="s">
        <v>34</v>
      </c>
      <c r="R1003">
        <v>35</v>
      </c>
      <c r="S1003" t="s">
        <v>34</v>
      </c>
      <c r="T1003">
        <v>15</v>
      </c>
      <c r="U1003" t="s">
        <v>34</v>
      </c>
      <c r="V1003" t="s">
        <v>34</v>
      </c>
      <c r="W1003">
        <v>40</v>
      </c>
      <c r="X1003" t="s">
        <v>34</v>
      </c>
      <c r="Y1003">
        <v>40</v>
      </c>
      <c r="Z1003" t="s">
        <v>34</v>
      </c>
      <c r="AA1003">
        <v>3000</v>
      </c>
      <c r="AB1003" t="s">
        <v>34</v>
      </c>
      <c r="AC1003" t="s">
        <v>34</v>
      </c>
      <c r="AD1003" t="s">
        <v>34</v>
      </c>
      <c r="AE1003" t="s">
        <v>251</v>
      </c>
      <c r="AF1003" t="s">
        <v>36</v>
      </c>
      <c r="AG1003" t="s">
        <v>34</v>
      </c>
      <c r="AH1003" t="s">
        <v>34</v>
      </c>
    </row>
    <row r="1004" spans="1:34" x14ac:dyDescent="0.2">
      <c r="A1004" t="s">
        <v>246</v>
      </c>
      <c r="B1004" t="s">
        <v>1157</v>
      </c>
      <c r="C1004">
        <v>0</v>
      </c>
      <c r="D1004">
        <v>280</v>
      </c>
      <c r="E1004" t="s">
        <v>247</v>
      </c>
      <c r="F1004" t="s">
        <v>34</v>
      </c>
      <c r="G1004" t="s">
        <v>34</v>
      </c>
      <c r="H1004" t="s">
        <v>34</v>
      </c>
      <c r="I1004" t="s">
        <v>34</v>
      </c>
      <c r="J1004" t="s">
        <v>34</v>
      </c>
      <c r="K1004" t="s">
        <v>34</v>
      </c>
      <c r="L1004" t="s">
        <v>34</v>
      </c>
      <c r="M1004" t="s">
        <v>34</v>
      </c>
      <c r="N1004" t="s">
        <v>34</v>
      </c>
      <c r="O1004">
        <v>1</v>
      </c>
      <c r="P1004" t="s">
        <v>34</v>
      </c>
      <c r="Q1004" t="s">
        <v>34</v>
      </c>
      <c r="R1004">
        <v>35</v>
      </c>
      <c r="S1004" t="s">
        <v>34</v>
      </c>
      <c r="T1004">
        <v>15</v>
      </c>
      <c r="U1004" t="s">
        <v>34</v>
      </c>
      <c r="V1004" t="s">
        <v>34</v>
      </c>
      <c r="W1004">
        <v>40</v>
      </c>
      <c r="X1004" t="s">
        <v>34</v>
      </c>
      <c r="Y1004">
        <v>50</v>
      </c>
      <c r="Z1004" t="s">
        <v>34</v>
      </c>
      <c r="AA1004">
        <v>4200</v>
      </c>
      <c r="AB1004" t="s">
        <v>34</v>
      </c>
      <c r="AC1004" t="s">
        <v>34</v>
      </c>
      <c r="AD1004" t="s">
        <v>34</v>
      </c>
      <c r="AE1004" t="s">
        <v>251</v>
      </c>
      <c r="AF1004" t="s">
        <v>36</v>
      </c>
      <c r="AG1004" t="s">
        <v>34</v>
      </c>
      <c r="AH1004" t="s">
        <v>34</v>
      </c>
    </row>
    <row r="1005" spans="1:34" x14ac:dyDescent="0.2">
      <c r="A1005" t="s">
        <v>246</v>
      </c>
      <c r="B1005" t="s">
        <v>1157</v>
      </c>
      <c r="C1005">
        <v>0</v>
      </c>
      <c r="D1005">
        <v>280</v>
      </c>
      <c r="E1005" t="s">
        <v>247</v>
      </c>
      <c r="F1005" t="s">
        <v>34</v>
      </c>
      <c r="G1005" t="s">
        <v>34</v>
      </c>
      <c r="H1005" t="s">
        <v>34</v>
      </c>
      <c r="I1005" t="s">
        <v>34</v>
      </c>
      <c r="J1005" t="s">
        <v>34</v>
      </c>
      <c r="K1005" t="s">
        <v>34</v>
      </c>
      <c r="L1005" t="s">
        <v>34</v>
      </c>
      <c r="M1005" t="s">
        <v>34</v>
      </c>
      <c r="N1005" t="s">
        <v>34</v>
      </c>
      <c r="O1005">
        <v>1</v>
      </c>
      <c r="P1005" t="s">
        <v>34</v>
      </c>
      <c r="Q1005" t="s">
        <v>34</v>
      </c>
      <c r="R1005">
        <v>35</v>
      </c>
      <c r="S1005" t="s">
        <v>34</v>
      </c>
      <c r="T1005">
        <v>15</v>
      </c>
      <c r="U1005" t="s">
        <v>34</v>
      </c>
      <c r="V1005" t="s">
        <v>34</v>
      </c>
      <c r="W1005">
        <v>40</v>
      </c>
      <c r="X1005" t="s">
        <v>34</v>
      </c>
      <c r="Y1005">
        <v>60</v>
      </c>
      <c r="Z1005" t="s">
        <v>34</v>
      </c>
      <c r="AA1005">
        <v>4300</v>
      </c>
      <c r="AB1005" t="s">
        <v>34</v>
      </c>
      <c r="AC1005" t="s">
        <v>34</v>
      </c>
      <c r="AD1005" t="s">
        <v>34</v>
      </c>
      <c r="AE1005" t="s">
        <v>251</v>
      </c>
      <c r="AF1005" t="s">
        <v>36</v>
      </c>
      <c r="AG1005" t="s">
        <v>34</v>
      </c>
      <c r="AH1005" t="s">
        <v>34</v>
      </c>
    </row>
    <row r="1006" spans="1:34" x14ac:dyDescent="0.2">
      <c r="A1006" t="s">
        <v>246</v>
      </c>
      <c r="B1006" t="s">
        <v>1157</v>
      </c>
      <c r="C1006">
        <v>0</v>
      </c>
      <c r="D1006">
        <v>280</v>
      </c>
      <c r="E1006" t="s">
        <v>247</v>
      </c>
      <c r="F1006" t="s">
        <v>34</v>
      </c>
      <c r="G1006" t="s">
        <v>34</v>
      </c>
      <c r="H1006" t="s">
        <v>34</v>
      </c>
      <c r="I1006" t="s">
        <v>34</v>
      </c>
      <c r="J1006" t="s">
        <v>34</v>
      </c>
      <c r="K1006" t="s">
        <v>34</v>
      </c>
      <c r="L1006" t="s">
        <v>34</v>
      </c>
      <c r="M1006" t="s">
        <v>34</v>
      </c>
      <c r="N1006" t="s">
        <v>34</v>
      </c>
      <c r="O1006">
        <v>1</v>
      </c>
      <c r="P1006" t="s">
        <v>34</v>
      </c>
      <c r="Q1006" t="s">
        <v>34</v>
      </c>
      <c r="R1006">
        <v>35</v>
      </c>
      <c r="S1006" t="s">
        <v>34</v>
      </c>
      <c r="T1006">
        <v>15</v>
      </c>
      <c r="U1006" t="s">
        <v>34</v>
      </c>
      <c r="V1006" t="s">
        <v>34</v>
      </c>
      <c r="W1006">
        <v>60</v>
      </c>
      <c r="X1006" t="s">
        <v>34</v>
      </c>
      <c r="Y1006">
        <v>5</v>
      </c>
      <c r="Z1006" t="s">
        <v>34</v>
      </c>
      <c r="AA1006">
        <v>600</v>
      </c>
      <c r="AB1006" t="s">
        <v>34</v>
      </c>
      <c r="AC1006" t="s">
        <v>34</v>
      </c>
      <c r="AD1006" t="s">
        <v>34</v>
      </c>
      <c r="AE1006" t="s">
        <v>248</v>
      </c>
      <c r="AF1006" t="s">
        <v>36</v>
      </c>
      <c r="AG1006" t="s">
        <v>34</v>
      </c>
      <c r="AH1006" t="s">
        <v>34</v>
      </c>
    </row>
    <row r="1007" spans="1:34" x14ac:dyDescent="0.2">
      <c r="A1007" t="s">
        <v>246</v>
      </c>
      <c r="B1007" t="s">
        <v>1157</v>
      </c>
      <c r="C1007">
        <v>0</v>
      </c>
      <c r="D1007">
        <v>280</v>
      </c>
      <c r="E1007" t="s">
        <v>247</v>
      </c>
      <c r="F1007" t="s">
        <v>34</v>
      </c>
      <c r="G1007" t="s">
        <v>34</v>
      </c>
      <c r="H1007" t="s">
        <v>34</v>
      </c>
      <c r="I1007" t="s">
        <v>34</v>
      </c>
      <c r="J1007" t="s">
        <v>34</v>
      </c>
      <c r="K1007" t="s">
        <v>34</v>
      </c>
      <c r="L1007" t="s">
        <v>34</v>
      </c>
      <c r="M1007" t="s">
        <v>34</v>
      </c>
      <c r="N1007" t="s">
        <v>34</v>
      </c>
      <c r="O1007">
        <v>1</v>
      </c>
      <c r="P1007" t="s">
        <v>34</v>
      </c>
      <c r="Q1007" t="s">
        <v>34</v>
      </c>
      <c r="R1007">
        <v>35</v>
      </c>
      <c r="S1007" t="s">
        <v>34</v>
      </c>
      <c r="T1007">
        <v>15</v>
      </c>
      <c r="U1007" t="s">
        <v>34</v>
      </c>
      <c r="V1007" t="s">
        <v>34</v>
      </c>
      <c r="W1007">
        <v>60</v>
      </c>
      <c r="X1007" t="s">
        <v>34</v>
      </c>
      <c r="Y1007">
        <v>10</v>
      </c>
      <c r="Z1007" t="s">
        <v>34</v>
      </c>
      <c r="AA1007">
        <v>650</v>
      </c>
      <c r="AB1007" t="s">
        <v>34</v>
      </c>
      <c r="AC1007" t="s">
        <v>34</v>
      </c>
      <c r="AD1007" t="s">
        <v>34</v>
      </c>
      <c r="AE1007" t="s">
        <v>248</v>
      </c>
      <c r="AF1007" t="s">
        <v>36</v>
      </c>
      <c r="AG1007" t="s">
        <v>34</v>
      </c>
      <c r="AH1007" t="s">
        <v>34</v>
      </c>
    </row>
    <row r="1008" spans="1:34" x14ac:dyDescent="0.2">
      <c r="A1008" t="s">
        <v>246</v>
      </c>
      <c r="B1008" t="s">
        <v>1157</v>
      </c>
      <c r="C1008">
        <v>0</v>
      </c>
      <c r="D1008">
        <v>280</v>
      </c>
      <c r="E1008" t="s">
        <v>247</v>
      </c>
      <c r="F1008" t="s">
        <v>34</v>
      </c>
      <c r="G1008" t="s">
        <v>34</v>
      </c>
      <c r="H1008" t="s">
        <v>34</v>
      </c>
      <c r="I1008" t="s">
        <v>34</v>
      </c>
      <c r="J1008" t="s">
        <v>34</v>
      </c>
      <c r="K1008" t="s">
        <v>34</v>
      </c>
      <c r="L1008" t="s">
        <v>34</v>
      </c>
      <c r="M1008" t="s">
        <v>34</v>
      </c>
      <c r="N1008" t="s">
        <v>34</v>
      </c>
      <c r="O1008">
        <v>1</v>
      </c>
      <c r="P1008" t="s">
        <v>34</v>
      </c>
      <c r="Q1008" t="s">
        <v>34</v>
      </c>
      <c r="R1008">
        <v>35</v>
      </c>
      <c r="S1008" t="s">
        <v>34</v>
      </c>
      <c r="T1008">
        <v>15</v>
      </c>
      <c r="U1008" t="s">
        <v>34</v>
      </c>
      <c r="V1008" t="s">
        <v>34</v>
      </c>
      <c r="W1008">
        <v>60</v>
      </c>
      <c r="X1008" t="s">
        <v>34</v>
      </c>
      <c r="Y1008">
        <v>20</v>
      </c>
      <c r="Z1008" t="s">
        <v>34</v>
      </c>
      <c r="AA1008">
        <v>2000</v>
      </c>
      <c r="AB1008" t="s">
        <v>34</v>
      </c>
      <c r="AC1008" t="s">
        <v>34</v>
      </c>
      <c r="AD1008" t="s">
        <v>34</v>
      </c>
      <c r="AE1008" t="s">
        <v>251</v>
      </c>
      <c r="AF1008" t="s">
        <v>36</v>
      </c>
      <c r="AG1008" t="s">
        <v>34</v>
      </c>
      <c r="AH1008" t="s">
        <v>34</v>
      </c>
    </row>
    <row r="1009" spans="1:34" x14ac:dyDescent="0.2">
      <c r="A1009" t="s">
        <v>246</v>
      </c>
      <c r="B1009" t="s">
        <v>1157</v>
      </c>
      <c r="C1009">
        <v>0</v>
      </c>
      <c r="D1009">
        <v>280</v>
      </c>
      <c r="E1009" t="s">
        <v>247</v>
      </c>
      <c r="F1009" t="s">
        <v>34</v>
      </c>
      <c r="G1009" t="s">
        <v>34</v>
      </c>
      <c r="H1009" t="s">
        <v>34</v>
      </c>
      <c r="I1009" t="s">
        <v>34</v>
      </c>
      <c r="J1009" t="s">
        <v>34</v>
      </c>
      <c r="K1009" t="s">
        <v>34</v>
      </c>
      <c r="L1009" t="s">
        <v>34</v>
      </c>
      <c r="M1009" t="s">
        <v>34</v>
      </c>
      <c r="N1009" t="s">
        <v>34</v>
      </c>
      <c r="O1009">
        <v>1</v>
      </c>
      <c r="P1009" t="s">
        <v>34</v>
      </c>
      <c r="Q1009" t="s">
        <v>34</v>
      </c>
      <c r="R1009">
        <v>35</v>
      </c>
      <c r="S1009" t="s">
        <v>34</v>
      </c>
      <c r="T1009">
        <v>15</v>
      </c>
      <c r="U1009" t="s">
        <v>34</v>
      </c>
      <c r="V1009" t="s">
        <v>34</v>
      </c>
      <c r="W1009">
        <v>60</v>
      </c>
      <c r="X1009" t="s">
        <v>34</v>
      </c>
      <c r="Y1009">
        <v>30</v>
      </c>
      <c r="Z1009" t="s">
        <v>34</v>
      </c>
      <c r="AA1009">
        <v>2400</v>
      </c>
      <c r="AB1009" t="s">
        <v>34</v>
      </c>
      <c r="AC1009" t="s">
        <v>34</v>
      </c>
      <c r="AD1009" t="s">
        <v>34</v>
      </c>
      <c r="AE1009" t="s">
        <v>251</v>
      </c>
      <c r="AF1009" t="s">
        <v>36</v>
      </c>
      <c r="AG1009" t="s">
        <v>34</v>
      </c>
      <c r="AH1009" t="s">
        <v>34</v>
      </c>
    </row>
    <row r="1010" spans="1:34" x14ac:dyDescent="0.2">
      <c r="A1010" t="s">
        <v>246</v>
      </c>
      <c r="B1010" t="s">
        <v>1157</v>
      </c>
      <c r="C1010">
        <v>0</v>
      </c>
      <c r="D1010">
        <v>280</v>
      </c>
      <c r="E1010" t="s">
        <v>247</v>
      </c>
      <c r="F1010" t="s">
        <v>34</v>
      </c>
      <c r="G1010" t="s">
        <v>34</v>
      </c>
      <c r="H1010" t="s">
        <v>34</v>
      </c>
      <c r="I1010" t="s">
        <v>34</v>
      </c>
      <c r="J1010" t="s">
        <v>34</v>
      </c>
      <c r="K1010" t="s">
        <v>34</v>
      </c>
      <c r="L1010" t="s">
        <v>34</v>
      </c>
      <c r="M1010" t="s">
        <v>34</v>
      </c>
      <c r="N1010" t="s">
        <v>34</v>
      </c>
      <c r="O1010">
        <v>1</v>
      </c>
      <c r="P1010" t="s">
        <v>34</v>
      </c>
      <c r="Q1010" t="s">
        <v>34</v>
      </c>
      <c r="R1010">
        <v>35</v>
      </c>
      <c r="S1010" t="s">
        <v>34</v>
      </c>
      <c r="T1010">
        <v>15</v>
      </c>
      <c r="U1010" t="s">
        <v>34</v>
      </c>
      <c r="V1010" t="s">
        <v>34</v>
      </c>
      <c r="W1010">
        <v>60</v>
      </c>
      <c r="X1010" t="s">
        <v>34</v>
      </c>
      <c r="Y1010">
        <v>40</v>
      </c>
      <c r="Z1010" t="s">
        <v>34</v>
      </c>
      <c r="AA1010">
        <v>3200</v>
      </c>
      <c r="AB1010" t="s">
        <v>34</v>
      </c>
      <c r="AC1010" t="s">
        <v>34</v>
      </c>
      <c r="AD1010" t="s">
        <v>34</v>
      </c>
      <c r="AE1010" t="s">
        <v>251</v>
      </c>
      <c r="AF1010" t="s">
        <v>36</v>
      </c>
      <c r="AG1010" t="s">
        <v>34</v>
      </c>
      <c r="AH1010" t="s">
        <v>34</v>
      </c>
    </row>
    <row r="1011" spans="1:34" x14ac:dyDescent="0.2">
      <c r="A1011" t="s">
        <v>246</v>
      </c>
      <c r="B1011" t="s">
        <v>1157</v>
      </c>
      <c r="C1011">
        <v>0</v>
      </c>
      <c r="D1011">
        <v>280</v>
      </c>
      <c r="E1011" t="s">
        <v>247</v>
      </c>
      <c r="F1011" t="s">
        <v>34</v>
      </c>
      <c r="G1011" t="s">
        <v>34</v>
      </c>
      <c r="H1011" t="s">
        <v>34</v>
      </c>
      <c r="I1011" t="s">
        <v>34</v>
      </c>
      <c r="J1011" t="s">
        <v>34</v>
      </c>
      <c r="K1011" t="s">
        <v>34</v>
      </c>
      <c r="L1011" t="s">
        <v>34</v>
      </c>
      <c r="M1011" t="s">
        <v>34</v>
      </c>
      <c r="N1011" t="s">
        <v>34</v>
      </c>
      <c r="O1011">
        <v>1</v>
      </c>
      <c r="P1011" t="s">
        <v>34</v>
      </c>
      <c r="Q1011" t="s">
        <v>34</v>
      </c>
      <c r="R1011">
        <v>35</v>
      </c>
      <c r="S1011" t="s">
        <v>34</v>
      </c>
      <c r="T1011">
        <v>15</v>
      </c>
      <c r="U1011" t="s">
        <v>34</v>
      </c>
      <c r="V1011" t="s">
        <v>34</v>
      </c>
      <c r="W1011">
        <v>60</v>
      </c>
      <c r="X1011" t="s">
        <v>34</v>
      </c>
      <c r="Y1011">
        <v>50</v>
      </c>
      <c r="Z1011" t="s">
        <v>34</v>
      </c>
      <c r="AA1011">
        <v>3400</v>
      </c>
      <c r="AB1011" t="s">
        <v>34</v>
      </c>
      <c r="AC1011" t="s">
        <v>34</v>
      </c>
      <c r="AD1011" t="s">
        <v>34</v>
      </c>
      <c r="AE1011" t="s">
        <v>251</v>
      </c>
      <c r="AF1011" t="s">
        <v>36</v>
      </c>
      <c r="AG1011" t="s">
        <v>34</v>
      </c>
      <c r="AH1011" t="s">
        <v>34</v>
      </c>
    </row>
    <row r="1012" spans="1:34" x14ac:dyDescent="0.2">
      <c r="A1012" t="s">
        <v>246</v>
      </c>
      <c r="B1012" t="s">
        <v>1157</v>
      </c>
      <c r="C1012">
        <v>0</v>
      </c>
      <c r="D1012">
        <v>280</v>
      </c>
      <c r="E1012" t="s">
        <v>247</v>
      </c>
      <c r="F1012" t="s">
        <v>34</v>
      </c>
      <c r="G1012" t="s">
        <v>34</v>
      </c>
      <c r="H1012" t="s">
        <v>34</v>
      </c>
      <c r="I1012" t="s">
        <v>34</v>
      </c>
      <c r="J1012" t="s">
        <v>34</v>
      </c>
      <c r="K1012" t="s">
        <v>34</v>
      </c>
      <c r="L1012" t="s">
        <v>34</v>
      </c>
      <c r="M1012" t="s">
        <v>34</v>
      </c>
      <c r="N1012" t="s">
        <v>34</v>
      </c>
      <c r="O1012">
        <v>1</v>
      </c>
      <c r="P1012" t="s">
        <v>34</v>
      </c>
      <c r="Q1012" t="s">
        <v>34</v>
      </c>
      <c r="R1012">
        <v>35</v>
      </c>
      <c r="S1012" t="s">
        <v>34</v>
      </c>
      <c r="T1012">
        <v>15</v>
      </c>
      <c r="U1012" t="s">
        <v>34</v>
      </c>
      <c r="V1012" t="s">
        <v>34</v>
      </c>
      <c r="W1012">
        <v>60</v>
      </c>
      <c r="X1012" t="s">
        <v>34</v>
      </c>
      <c r="Y1012">
        <v>60</v>
      </c>
      <c r="Z1012" t="s">
        <v>34</v>
      </c>
      <c r="AA1012">
        <v>5200</v>
      </c>
      <c r="AB1012" t="s">
        <v>34</v>
      </c>
      <c r="AC1012" t="s">
        <v>34</v>
      </c>
      <c r="AD1012" t="s">
        <v>34</v>
      </c>
      <c r="AE1012" t="s">
        <v>251</v>
      </c>
      <c r="AF1012" t="s">
        <v>36</v>
      </c>
      <c r="AG1012" t="s">
        <v>34</v>
      </c>
      <c r="AH1012" t="s">
        <v>34</v>
      </c>
    </row>
    <row r="1013" spans="1:34" x14ac:dyDescent="0.2">
      <c r="A1013" t="s">
        <v>392</v>
      </c>
      <c r="B1013" t="s">
        <v>1157</v>
      </c>
      <c r="C1013">
        <v>0</v>
      </c>
      <c r="D1013">
        <v>190</v>
      </c>
      <c r="E1013" t="s">
        <v>393</v>
      </c>
      <c r="F1013" t="s">
        <v>34</v>
      </c>
      <c r="G1013" t="s">
        <v>34</v>
      </c>
      <c r="H1013" t="s">
        <v>34</v>
      </c>
      <c r="I1013" t="s">
        <v>34</v>
      </c>
      <c r="J1013" t="s">
        <v>34</v>
      </c>
      <c r="K1013" t="s">
        <v>34</v>
      </c>
      <c r="L1013" t="s">
        <v>34</v>
      </c>
      <c r="M1013" t="s">
        <v>34</v>
      </c>
      <c r="N1013" t="s">
        <v>34</v>
      </c>
      <c r="O1013">
        <v>0.3</v>
      </c>
      <c r="P1013" t="s">
        <v>34</v>
      </c>
      <c r="Q1013">
        <v>22</v>
      </c>
      <c r="R1013">
        <v>16</v>
      </c>
      <c r="S1013" t="s">
        <v>34</v>
      </c>
      <c r="T1013">
        <v>17</v>
      </c>
      <c r="U1013" t="s">
        <v>34</v>
      </c>
      <c r="V1013" t="s">
        <v>34</v>
      </c>
      <c r="W1013">
        <f>AVERAGE(22,25)</f>
        <v>23.5</v>
      </c>
      <c r="X1013">
        <f>_xlfn.STDEV.P(22,25)</f>
        <v>1.5</v>
      </c>
      <c r="Y1013" t="s">
        <v>34</v>
      </c>
      <c r="Z1013" t="s">
        <v>34</v>
      </c>
      <c r="AA1013">
        <v>312</v>
      </c>
      <c r="AB1013" t="s">
        <v>34</v>
      </c>
      <c r="AC1013" t="s">
        <v>34</v>
      </c>
      <c r="AD1013" t="s">
        <v>34</v>
      </c>
      <c r="AE1013" t="s">
        <v>34</v>
      </c>
      <c r="AF1013" t="s">
        <v>47</v>
      </c>
      <c r="AG1013">
        <v>20</v>
      </c>
      <c r="AH1013" t="s">
        <v>34</v>
      </c>
    </row>
    <row r="1014" spans="1:34" x14ac:dyDescent="0.2">
      <c r="A1014" t="s">
        <v>301</v>
      </c>
      <c r="B1014" t="s">
        <v>1186</v>
      </c>
      <c r="C1014">
        <v>0</v>
      </c>
      <c r="D1014">
        <v>280</v>
      </c>
      <c r="E1014" t="s">
        <v>302</v>
      </c>
      <c r="F1014" t="s">
        <v>34</v>
      </c>
      <c r="G1014" t="s">
        <v>34</v>
      </c>
      <c r="H1014" t="s">
        <v>34</v>
      </c>
      <c r="I1014" t="s">
        <v>34</v>
      </c>
      <c r="J1014" t="s">
        <v>34</v>
      </c>
      <c r="K1014" t="s">
        <v>34</v>
      </c>
      <c r="L1014" t="s">
        <v>34</v>
      </c>
      <c r="M1014" t="s">
        <v>34</v>
      </c>
      <c r="N1014" t="s">
        <v>34</v>
      </c>
      <c r="O1014">
        <v>1</v>
      </c>
      <c r="P1014" t="s">
        <v>34</v>
      </c>
      <c r="Q1014" t="s">
        <v>34</v>
      </c>
      <c r="R1014">
        <v>35</v>
      </c>
      <c r="S1014" t="s">
        <v>34</v>
      </c>
      <c r="T1014">
        <v>15</v>
      </c>
      <c r="U1014" t="s">
        <v>34</v>
      </c>
      <c r="V1014" t="s">
        <v>34</v>
      </c>
      <c r="W1014">
        <v>20</v>
      </c>
      <c r="X1014">
        <v>0.1</v>
      </c>
      <c r="Y1014">
        <v>5</v>
      </c>
      <c r="Z1014">
        <v>1</v>
      </c>
      <c r="AA1014">
        <v>490</v>
      </c>
      <c r="AB1014" t="s">
        <v>34</v>
      </c>
      <c r="AC1014" t="s">
        <v>34</v>
      </c>
      <c r="AD1014" t="s">
        <v>34</v>
      </c>
      <c r="AE1014" t="s">
        <v>303</v>
      </c>
      <c r="AF1014" t="s">
        <v>36</v>
      </c>
      <c r="AG1014" t="s">
        <v>34</v>
      </c>
      <c r="AH1014" t="s">
        <v>34</v>
      </c>
    </row>
    <row r="1015" spans="1:34" x14ac:dyDescent="0.2">
      <c r="A1015" t="s">
        <v>301</v>
      </c>
      <c r="B1015" t="s">
        <v>1186</v>
      </c>
      <c r="C1015">
        <v>0</v>
      </c>
      <c r="D1015">
        <v>280</v>
      </c>
      <c r="E1015" t="s">
        <v>302</v>
      </c>
      <c r="F1015" t="s">
        <v>34</v>
      </c>
      <c r="G1015" t="s">
        <v>34</v>
      </c>
      <c r="H1015" t="s">
        <v>34</v>
      </c>
      <c r="I1015" t="s">
        <v>34</v>
      </c>
      <c r="J1015" t="s">
        <v>34</v>
      </c>
      <c r="K1015" t="s">
        <v>34</v>
      </c>
      <c r="L1015" t="s">
        <v>34</v>
      </c>
      <c r="M1015" t="s">
        <v>34</v>
      </c>
      <c r="N1015" t="s">
        <v>34</v>
      </c>
      <c r="O1015">
        <v>1</v>
      </c>
      <c r="P1015" t="s">
        <v>34</v>
      </c>
      <c r="Q1015" t="s">
        <v>34</v>
      </c>
      <c r="R1015">
        <v>35</v>
      </c>
      <c r="S1015" t="s">
        <v>34</v>
      </c>
      <c r="T1015">
        <v>15</v>
      </c>
      <c r="U1015" t="s">
        <v>34</v>
      </c>
      <c r="V1015" t="s">
        <v>34</v>
      </c>
      <c r="W1015">
        <v>20</v>
      </c>
      <c r="X1015">
        <v>0.1</v>
      </c>
      <c r="Y1015">
        <v>10</v>
      </c>
      <c r="Z1015">
        <v>1</v>
      </c>
      <c r="AA1015">
        <v>500</v>
      </c>
      <c r="AB1015" t="s">
        <v>34</v>
      </c>
      <c r="AC1015" t="s">
        <v>34</v>
      </c>
      <c r="AD1015" t="s">
        <v>34</v>
      </c>
      <c r="AE1015" t="s">
        <v>303</v>
      </c>
      <c r="AF1015" t="s">
        <v>36</v>
      </c>
      <c r="AG1015" t="s">
        <v>34</v>
      </c>
      <c r="AH1015" t="s">
        <v>34</v>
      </c>
    </row>
    <row r="1016" spans="1:34" x14ac:dyDescent="0.2">
      <c r="A1016" t="s">
        <v>301</v>
      </c>
      <c r="B1016" t="s">
        <v>1186</v>
      </c>
      <c r="C1016">
        <v>0</v>
      </c>
      <c r="D1016">
        <v>280</v>
      </c>
      <c r="E1016" t="s">
        <v>302</v>
      </c>
      <c r="F1016" t="s">
        <v>34</v>
      </c>
      <c r="G1016" t="s">
        <v>34</v>
      </c>
      <c r="H1016" t="s">
        <v>34</v>
      </c>
      <c r="I1016" t="s">
        <v>34</v>
      </c>
      <c r="J1016" t="s">
        <v>34</v>
      </c>
      <c r="K1016" t="s">
        <v>34</v>
      </c>
      <c r="L1016" t="s">
        <v>34</v>
      </c>
      <c r="M1016" t="s">
        <v>34</v>
      </c>
      <c r="N1016" t="s">
        <v>34</v>
      </c>
      <c r="O1016">
        <v>1</v>
      </c>
      <c r="P1016" t="s">
        <v>34</v>
      </c>
      <c r="Q1016" t="s">
        <v>34</v>
      </c>
      <c r="R1016">
        <v>35</v>
      </c>
      <c r="S1016" t="s">
        <v>34</v>
      </c>
      <c r="T1016">
        <v>15</v>
      </c>
      <c r="U1016" t="s">
        <v>34</v>
      </c>
      <c r="V1016" t="s">
        <v>34</v>
      </c>
      <c r="W1016">
        <v>20</v>
      </c>
      <c r="X1016">
        <v>0.1</v>
      </c>
      <c r="Y1016">
        <v>20</v>
      </c>
      <c r="Z1016">
        <v>1</v>
      </c>
      <c r="AA1016">
        <v>1050</v>
      </c>
      <c r="AB1016" t="s">
        <v>34</v>
      </c>
      <c r="AC1016" t="s">
        <v>34</v>
      </c>
      <c r="AD1016" t="s">
        <v>34</v>
      </c>
      <c r="AE1016" t="s">
        <v>304</v>
      </c>
      <c r="AF1016" t="s">
        <v>36</v>
      </c>
      <c r="AG1016" t="s">
        <v>34</v>
      </c>
      <c r="AH1016" t="s">
        <v>34</v>
      </c>
    </row>
    <row r="1017" spans="1:34" x14ac:dyDescent="0.2">
      <c r="A1017" t="s">
        <v>301</v>
      </c>
      <c r="B1017" t="s">
        <v>1186</v>
      </c>
      <c r="C1017">
        <v>0</v>
      </c>
      <c r="D1017">
        <v>280</v>
      </c>
      <c r="E1017" t="s">
        <v>302</v>
      </c>
      <c r="F1017" t="s">
        <v>34</v>
      </c>
      <c r="G1017" t="s">
        <v>34</v>
      </c>
      <c r="H1017" t="s">
        <v>34</v>
      </c>
      <c r="I1017" t="s">
        <v>34</v>
      </c>
      <c r="J1017" t="s">
        <v>34</v>
      </c>
      <c r="K1017" t="s">
        <v>34</v>
      </c>
      <c r="L1017" t="s">
        <v>34</v>
      </c>
      <c r="M1017" t="s">
        <v>34</v>
      </c>
      <c r="N1017" t="s">
        <v>34</v>
      </c>
      <c r="O1017">
        <v>1</v>
      </c>
      <c r="P1017" t="s">
        <v>34</v>
      </c>
      <c r="Q1017" t="s">
        <v>34</v>
      </c>
      <c r="R1017">
        <v>35</v>
      </c>
      <c r="S1017" t="s">
        <v>34</v>
      </c>
      <c r="T1017">
        <v>15</v>
      </c>
      <c r="U1017" t="s">
        <v>34</v>
      </c>
      <c r="V1017" t="s">
        <v>34</v>
      </c>
      <c r="W1017">
        <v>20</v>
      </c>
      <c r="X1017">
        <v>0.1</v>
      </c>
      <c r="Y1017">
        <v>30</v>
      </c>
      <c r="Z1017">
        <v>1</v>
      </c>
      <c r="AA1017">
        <v>1900</v>
      </c>
      <c r="AB1017" t="s">
        <v>34</v>
      </c>
      <c r="AC1017" t="s">
        <v>34</v>
      </c>
      <c r="AD1017" t="s">
        <v>34</v>
      </c>
      <c r="AE1017" t="s">
        <v>304</v>
      </c>
      <c r="AF1017" t="s">
        <v>36</v>
      </c>
      <c r="AG1017" t="s">
        <v>34</v>
      </c>
      <c r="AH1017" t="s">
        <v>34</v>
      </c>
    </row>
    <row r="1018" spans="1:34" x14ac:dyDescent="0.2">
      <c r="A1018" t="s">
        <v>301</v>
      </c>
      <c r="B1018" t="s">
        <v>1186</v>
      </c>
      <c r="C1018">
        <v>0</v>
      </c>
      <c r="D1018">
        <v>280</v>
      </c>
      <c r="E1018" t="s">
        <v>302</v>
      </c>
      <c r="F1018" t="s">
        <v>34</v>
      </c>
      <c r="G1018" t="s">
        <v>34</v>
      </c>
      <c r="H1018" t="s">
        <v>34</v>
      </c>
      <c r="I1018" t="s">
        <v>34</v>
      </c>
      <c r="J1018" t="s">
        <v>34</v>
      </c>
      <c r="K1018" t="s">
        <v>34</v>
      </c>
      <c r="L1018" t="s">
        <v>34</v>
      </c>
      <c r="M1018" t="s">
        <v>34</v>
      </c>
      <c r="N1018" t="s">
        <v>34</v>
      </c>
      <c r="O1018">
        <v>1</v>
      </c>
      <c r="P1018" t="s">
        <v>34</v>
      </c>
      <c r="Q1018" t="s">
        <v>34</v>
      </c>
      <c r="R1018">
        <v>35</v>
      </c>
      <c r="S1018" t="s">
        <v>34</v>
      </c>
      <c r="T1018">
        <v>15</v>
      </c>
      <c r="U1018" t="s">
        <v>34</v>
      </c>
      <c r="V1018" t="s">
        <v>34</v>
      </c>
      <c r="W1018">
        <v>20</v>
      </c>
      <c r="X1018">
        <v>0.1</v>
      </c>
      <c r="Y1018">
        <v>40</v>
      </c>
      <c r="Z1018">
        <v>1</v>
      </c>
      <c r="AA1018">
        <v>3100</v>
      </c>
      <c r="AB1018" t="s">
        <v>34</v>
      </c>
      <c r="AC1018" t="s">
        <v>34</v>
      </c>
      <c r="AD1018" t="s">
        <v>34</v>
      </c>
      <c r="AE1018" t="s">
        <v>56</v>
      </c>
      <c r="AF1018" t="s">
        <v>36</v>
      </c>
      <c r="AG1018" t="s">
        <v>34</v>
      </c>
      <c r="AH1018" t="s">
        <v>34</v>
      </c>
    </row>
    <row r="1019" spans="1:34" x14ac:dyDescent="0.2">
      <c r="A1019" t="s">
        <v>301</v>
      </c>
      <c r="B1019" t="s">
        <v>1186</v>
      </c>
      <c r="C1019">
        <v>0</v>
      </c>
      <c r="D1019">
        <v>280</v>
      </c>
      <c r="E1019" t="s">
        <v>302</v>
      </c>
      <c r="F1019" t="s">
        <v>34</v>
      </c>
      <c r="G1019" t="s">
        <v>34</v>
      </c>
      <c r="H1019" t="s">
        <v>34</v>
      </c>
      <c r="I1019" t="s">
        <v>34</v>
      </c>
      <c r="J1019" t="s">
        <v>34</v>
      </c>
      <c r="K1019" t="s">
        <v>34</v>
      </c>
      <c r="L1019" t="s">
        <v>34</v>
      </c>
      <c r="M1019" t="s">
        <v>34</v>
      </c>
      <c r="N1019" t="s">
        <v>34</v>
      </c>
      <c r="O1019">
        <v>1</v>
      </c>
      <c r="P1019" t="s">
        <v>34</v>
      </c>
      <c r="Q1019" t="s">
        <v>34</v>
      </c>
      <c r="R1019">
        <v>35</v>
      </c>
      <c r="S1019" t="s">
        <v>34</v>
      </c>
      <c r="T1019">
        <v>15</v>
      </c>
      <c r="U1019" t="s">
        <v>34</v>
      </c>
      <c r="V1019" t="s">
        <v>34</v>
      </c>
      <c r="W1019">
        <v>20</v>
      </c>
      <c r="X1019">
        <v>0.1</v>
      </c>
      <c r="Y1019">
        <v>50</v>
      </c>
      <c r="Z1019">
        <v>1</v>
      </c>
      <c r="AA1019">
        <v>3700</v>
      </c>
      <c r="AB1019" t="s">
        <v>34</v>
      </c>
      <c r="AC1019" t="s">
        <v>34</v>
      </c>
      <c r="AD1019" t="s">
        <v>34</v>
      </c>
      <c r="AE1019" t="s">
        <v>56</v>
      </c>
      <c r="AF1019" t="s">
        <v>36</v>
      </c>
      <c r="AG1019" t="s">
        <v>34</v>
      </c>
      <c r="AH1019" t="s">
        <v>34</v>
      </c>
    </row>
    <row r="1020" spans="1:34" x14ac:dyDescent="0.2">
      <c r="A1020" t="s">
        <v>301</v>
      </c>
      <c r="B1020" t="s">
        <v>1186</v>
      </c>
      <c r="C1020">
        <v>0</v>
      </c>
      <c r="D1020">
        <v>280</v>
      </c>
      <c r="E1020" t="s">
        <v>302</v>
      </c>
      <c r="F1020" t="s">
        <v>34</v>
      </c>
      <c r="G1020" t="s">
        <v>34</v>
      </c>
      <c r="H1020" t="s">
        <v>34</v>
      </c>
      <c r="I1020" t="s">
        <v>34</v>
      </c>
      <c r="J1020" t="s">
        <v>34</v>
      </c>
      <c r="K1020" t="s">
        <v>34</v>
      </c>
      <c r="L1020" t="s">
        <v>34</v>
      </c>
      <c r="M1020" t="s">
        <v>34</v>
      </c>
      <c r="N1020" t="s">
        <v>34</v>
      </c>
      <c r="O1020">
        <v>1</v>
      </c>
      <c r="P1020" t="s">
        <v>34</v>
      </c>
      <c r="Q1020" t="s">
        <v>34</v>
      </c>
      <c r="R1020">
        <v>35</v>
      </c>
      <c r="S1020" t="s">
        <v>34</v>
      </c>
      <c r="T1020">
        <v>15</v>
      </c>
      <c r="U1020" t="s">
        <v>34</v>
      </c>
      <c r="V1020" t="s">
        <v>34</v>
      </c>
      <c r="W1020">
        <v>20</v>
      </c>
      <c r="X1020">
        <v>0.1</v>
      </c>
      <c r="Y1020">
        <v>60</v>
      </c>
      <c r="Z1020">
        <v>1</v>
      </c>
      <c r="AA1020">
        <v>3450</v>
      </c>
      <c r="AB1020" t="s">
        <v>34</v>
      </c>
      <c r="AC1020" t="s">
        <v>34</v>
      </c>
      <c r="AD1020" t="s">
        <v>34</v>
      </c>
      <c r="AE1020" t="s">
        <v>305</v>
      </c>
      <c r="AF1020" t="s">
        <v>36</v>
      </c>
      <c r="AG1020" t="s">
        <v>34</v>
      </c>
      <c r="AH1020" t="s">
        <v>34</v>
      </c>
    </row>
    <row r="1021" spans="1:34" x14ac:dyDescent="0.2">
      <c r="A1021" t="s">
        <v>301</v>
      </c>
      <c r="B1021" t="s">
        <v>1186</v>
      </c>
      <c r="C1021">
        <v>0</v>
      </c>
      <c r="D1021">
        <v>280</v>
      </c>
      <c r="E1021" t="s">
        <v>302</v>
      </c>
      <c r="F1021" t="s">
        <v>34</v>
      </c>
      <c r="G1021" t="s">
        <v>34</v>
      </c>
      <c r="H1021" t="s">
        <v>34</v>
      </c>
      <c r="I1021" t="s">
        <v>34</v>
      </c>
      <c r="J1021" t="s">
        <v>34</v>
      </c>
      <c r="K1021" t="s">
        <v>34</v>
      </c>
      <c r="L1021" t="s">
        <v>34</v>
      </c>
      <c r="M1021" t="s">
        <v>34</v>
      </c>
      <c r="N1021" t="s">
        <v>34</v>
      </c>
      <c r="O1021">
        <v>1</v>
      </c>
      <c r="P1021" t="s">
        <v>34</v>
      </c>
      <c r="Q1021" t="s">
        <v>34</v>
      </c>
      <c r="R1021">
        <v>35</v>
      </c>
      <c r="S1021" t="s">
        <v>34</v>
      </c>
      <c r="T1021">
        <v>15</v>
      </c>
      <c r="U1021" t="s">
        <v>34</v>
      </c>
      <c r="V1021" t="s">
        <v>34</v>
      </c>
      <c r="W1021">
        <v>40</v>
      </c>
      <c r="X1021">
        <v>0.1</v>
      </c>
      <c r="Y1021">
        <v>5</v>
      </c>
      <c r="Z1021">
        <v>1</v>
      </c>
      <c r="AA1021">
        <v>500</v>
      </c>
      <c r="AB1021" t="s">
        <v>34</v>
      </c>
      <c r="AC1021" t="s">
        <v>34</v>
      </c>
      <c r="AD1021" t="s">
        <v>34</v>
      </c>
      <c r="AE1021" t="s">
        <v>303</v>
      </c>
      <c r="AF1021" t="s">
        <v>36</v>
      </c>
      <c r="AG1021" t="s">
        <v>34</v>
      </c>
      <c r="AH1021" t="s">
        <v>34</v>
      </c>
    </row>
    <row r="1022" spans="1:34" x14ac:dyDescent="0.2">
      <c r="A1022" t="s">
        <v>301</v>
      </c>
      <c r="B1022" t="s">
        <v>1186</v>
      </c>
      <c r="C1022">
        <v>0</v>
      </c>
      <c r="D1022">
        <v>280</v>
      </c>
      <c r="E1022" t="s">
        <v>302</v>
      </c>
      <c r="F1022" t="s">
        <v>34</v>
      </c>
      <c r="G1022" t="s">
        <v>34</v>
      </c>
      <c r="H1022" t="s">
        <v>34</v>
      </c>
      <c r="I1022" t="s">
        <v>34</v>
      </c>
      <c r="J1022" t="s">
        <v>34</v>
      </c>
      <c r="K1022" t="s">
        <v>34</v>
      </c>
      <c r="L1022" t="s">
        <v>34</v>
      </c>
      <c r="M1022" t="s">
        <v>34</v>
      </c>
      <c r="N1022" t="s">
        <v>34</v>
      </c>
      <c r="O1022">
        <v>1</v>
      </c>
      <c r="P1022" t="s">
        <v>34</v>
      </c>
      <c r="Q1022" t="s">
        <v>34</v>
      </c>
      <c r="R1022">
        <v>35</v>
      </c>
      <c r="S1022" t="s">
        <v>34</v>
      </c>
      <c r="T1022">
        <v>15</v>
      </c>
      <c r="U1022" t="s">
        <v>34</v>
      </c>
      <c r="V1022" t="s">
        <v>34</v>
      </c>
      <c r="W1022">
        <v>40</v>
      </c>
      <c r="X1022">
        <v>0.1</v>
      </c>
      <c r="Y1022">
        <v>10</v>
      </c>
      <c r="Z1022">
        <v>1</v>
      </c>
      <c r="AA1022">
        <v>490</v>
      </c>
      <c r="AB1022" t="s">
        <v>34</v>
      </c>
      <c r="AC1022" t="s">
        <v>34</v>
      </c>
      <c r="AD1022" t="s">
        <v>34</v>
      </c>
      <c r="AE1022" t="s">
        <v>303</v>
      </c>
      <c r="AF1022" t="s">
        <v>36</v>
      </c>
      <c r="AG1022" t="s">
        <v>34</v>
      </c>
      <c r="AH1022" t="s">
        <v>34</v>
      </c>
    </row>
    <row r="1023" spans="1:34" x14ac:dyDescent="0.2">
      <c r="A1023" t="s">
        <v>301</v>
      </c>
      <c r="B1023" t="s">
        <v>1186</v>
      </c>
      <c r="C1023">
        <v>0</v>
      </c>
      <c r="D1023">
        <v>280</v>
      </c>
      <c r="E1023" t="s">
        <v>302</v>
      </c>
      <c r="F1023" t="s">
        <v>34</v>
      </c>
      <c r="G1023" t="s">
        <v>34</v>
      </c>
      <c r="H1023" t="s">
        <v>34</v>
      </c>
      <c r="I1023" t="s">
        <v>34</v>
      </c>
      <c r="J1023" t="s">
        <v>34</v>
      </c>
      <c r="K1023" t="s">
        <v>34</v>
      </c>
      <c r="L1023" t="s">
        <v>34</v>
      </c>
      <c r="M1023" t="s">
        <v>34</v>
      </c>
      <c r="N1023" t="s">
        <v>34</v>
      </c>
      <c r="O1023">
        <v>1</v>
      </c>
      <c r="P1023" t="s">
        <v>34</v>
      </c>
      <c r="Q1023" t="s">
        <v>34</v>
      </c>
      <c r="R1023">
        <v>35</v>
      </c>
      <c r="S1023" t="s">
        <v>34</v>
      </c>
      <c r="T1023">
        <v>15</v>
      </c>
      <c r="U1023" t="s">
        <v>34</v>
      </c>
      <c r="V1023" t="s">
        <v>34</v>
      </c>
      <c r="W1023">
        <v>40</v>
      </c>
      <c r="X1023">
        <v>0.1</v>
      </c>
      <c r="Y1023">
        <v>20</v>
      </c>
      <c r="Z1023">
        <v>1</v>
      </c>
      <c r="AA1023">
        <v>1500</v>
      </c>
      <c r="AB1023" t="s">
        <v>34</v>
      </c>
      <c r="AC1023" t="s">
        <v>34</v>
      </c>
      <c r="AD1023" t="s">
        <v>34</v>
      </c>
      <c r="AE1023" t="s">
        <v>56</v>
      </c>
      <c r="AF1023" t="s">
        <v>36</v>
      </c>
      <c r="AG1023" t="s">
        <v>34</v>
      </c>
      <c r="AH1023" t="s">
        <v>34</v>
      </c>
    </row>
    <row r="1024" spans="1:34" x14ac:dyDescent="0.2">
      <c r="A1024" t="s">
        <v>301</v>
      </c>
      <c r="B1024" t="s">
        <v>1186</v>
      </c>
      <c r="C1024">
        <v>0</v>
      </c>
      <c r="D1024">
        <v>280</v>
      </c>
      <c r="E1024" t="s">
        <v>302</v>
      </c>
      <c r="F1024" t="s">
        <v>34</v>
      </c>
      <c r="G1024" t="s">
        <v>34</v>
      </c>
      <c r="H1024" t="s">
        <v>34</v>
      </c>
      <c r="I1024" t="s">
        <v>34</v>
      </c>
      <c r="J1024" t="s">
        <v>34</v>
      </c>
      <c r="K1024" t="s">
        <v>34</v>
      </c>
      <c r="L1024" t="s">
        <v>34</v>
      </c>
      <c r="M1024" t="s">
        <v>34</v>
      </c>
      <c r="N1024" t="s">
        <v>34</v>
      </c>
      <c r="O1024">
        <v>1</v>
      </c>
      <c r="P1024" t="s">
        <v>34</v>
      </c>
      <c r="Q1024" t="s">
        <v>34</v>
      </c>
      <c r="R1024">
        <v>35</v>
      </c>
      <c r="S1024" t="s">
        <v>34</v>
      </c>
      <c r="T1024">
        <v>15</v>
      </c>
      <c r="U1024" t="s">
        <v>34</v>
      </c>
      <c r="V1024" t="s">
        <v>34</v>
      </c>
      <c r="W1024">
        <v>40</v>
      </c>
      <c r="X1024">
        <v>0.1</v>
      </c>
      <c r="Y1024">
        <v>30</v>
      </c>
      <c r="Z1024">
        <v>1</v>
      </c>
      <c r="AA1024">
        <v>2600</v>
      </c>
      <c r="AB1024" t="s">
        <v>34</v>
      </c>
      <c r="AC1024" t="s">
        <v>34</v>
      </c>
      <c r="AD1024" t="s">
        <v>34</v>
      </c>
      <c r="AE1024" t="s">
        <v>56</v>
      </c>
      <c r="AF1024" t="s">
        <v>36</v>
      </c>
      <c r="AG1024" t="s">
        <v>34</v>
      </c>
      <c r="AH1024" t="s">
        <v>34</v>
      </c>
    </row>
    <row r="1025" spans="1:34" x14ac:dyDescent="0.2">
      <c r="A1025" t="s">
        <v>301</v>
      </c>
      <c r="B1025" t="s">
        <v>1186</v>
      </c>
      <c r="C1025">
        <v>0</v>
      </c>
      <c r="D1025">
        <v>280</v>
      </c>
      <c r="E1025" t="s">
        <v>302</v>
      </c>
      <c r="F1025" t="s">
        <v>34</v>
      </c>
      <c r="G1025" t="s">
        <v>34</v>
      </c>
      <c r="H1025" t="s">
        <v>34</v>
      </c>
      <c r="I1025" t="s">
        <v>34</v>
      </c>
      <c r="J1025" t="s">
        <v>34</v>
      </c>
      <c r="K1025" t="s">
        <v>34</v>
      </c>
      <c r="L1025" t="s">
        <v>34</v>
      </c>
      <c r="M1025" t="s">
        <v>34</v>
      </c>
      <c r="N1025" t="s">
        <v>34</v>
      </c>
      <c r="O1025">
        <v>1</v>
      </c>
      <c r="P1025" t="s">
        <v>34</v>
      </c>
      <c r="Q1025" t="s">
        <v>34</v>
      </c>
      <c r="R1025">
        <v>35</v>
      </c>
      <c r="S1025" t="s">
        <v>34</v>
      </c>
      <c r="T1025">
        <v>15</v>
      </c>
      <c r="U1025" t="s">
        <v>34</v>
      </c>
      <c r="V1025" t="s">
        <v>34</v>
      </c>
      <c r="W1025">
        <v>40</v>
      </c>
      <c r="X1025">
        <v>0.1</v>
      </c>
      <c r="Y1025">
        <v>40</v>
      </c>
      <c r="Z1025">
        <v>1</v>
      </c>
      <c r="AA1025">
        <v>3000</v>
      </c>
      <c r="AB1025" t="s">
        <v>34</v>
      </c>
      <c r="AC1025" t="s">
        <v>34</v>
      </c>
      <c r="AD1025" t="s">
        <v>34</v>
      </c>
      <c r="AE1025" t="s">
        <v>56</v>
      </c>
      <c r="AF1025" t="s">
        <v>36</v>
      </c>
      <c r="AG1025" t="s">
        <v>34</v>
      </c>
      <c r="AH1025" t="s">
        <v>34</v>
      </c>
    </row>
    <row r="1026" spans="1:34" x14ac:dyDescent="0.2">
      <c r="A1026" t="s">
        <v>301</v>
      </c>
      <c r="B1026" t="s">
        <v>1186</v>
      </c>
      <c r="C1026">
        <v>0</v>
      </c>
      <c r="D1026">
        <v>280</v>
      </c>
      <c r="E1026" t="s">
        <v>302</v>
      </c>
      <c r="F1026" t="s">
        <v>34</v>
      </c>
      <c r="G1026" t="s">
        <v>34</v>
      </c>
      <c r="H1026" t="s">
        <v>34</v>
      </c>
      <c r="I1026" t="s">
        <v>34</v>
      </c>
      <c r="J1026" t="s">
        <v>34</v>
      </c>
      <c r="K1026" t="s">
        <v>34</v>
      </c>
      <c r="L1026" t="s">
        <v>34</v>
      </c>
      <c r="M1026" t="s">
        <v>34</v>
      </c>
      <c r="N1026" t="s">
        <v>34</v>
      </c>
      <c r="O1026">
        <v>1</v>
      </c>
      <c r="P1026" t="s">
        <v>34</v>
      </c>
      <c r="Q1026" t="s">
        <v>34</v>
      </c>
      <c r="R1026">
        <v>35</v>
      </c>
      <c r="S1026" t="s">
        <v>34</v>
      </c>
      <c r="T1026">
        <v>15</v>
      </c>
      <c r="U1026" t="s">
        <v>34</v>
      </c>
      <c r="V1026" t="s">
        <v>34</v>
      </c>
      <c r="W1026">
        <v>40</v>
      </c>
      <c r="X1026">
        <v>0.1</v>
      </c>
      <c r="Y1026">
        <v>50</v>
      </c>
      <c r="Z1026">
        <v>1</v>
      </c>
      <c r="AA1026">
        <v>4100</v>
      </c>
      <c r="AB1026" t="s">
        <v>34</v>
      </c>
      <c r="AC1026" t="s">
        <v>34</v>
      </c>
      <c r="AD1026" t="s">
        <v>34</v>
      </c>
      <c r="AE1026" t="s">
        <v>56</v>
      </c>
      <c r="AF1026" t="s">
        <v>36</v>
      </c>
      <c r="AG1026" t="s">
        <v>34</v>
      </c>
      <c r="AH1026" t="s">
        <v>34</v>
      </c>
    </row>
    <row r="1027" spans="1:34" x14ac:dyDescent="0.2">
      <c r="A1027" t="s">
        <v>301</v>
      </c>
      <c r="B1027" t="s">
        <v>1186</v>
      </c>
      <c r="C1027">
        <v>0</v>
      </c>
      <c r="D1027">
        <v>280</v>
      </c>
      <c r="E1027" t="s">
        <v>302</v>
      </c>
      <c r="F1027" t="s">
        <v>34</v>
      </c>
      <c r="G1027" t="s">
        <v>34</v>
      </c>
      <c r="H1027" t="s">
        <v>34</v>
      </c>
      <c r="I1027" t="s">
        <v>34</v>
      </c>
      <c r="J1027" t="s">
        <v>34</v>
      </c>
      <c r="K1027" t="s">
        <v>34</v>
      </c>
      <c r="L1027" t="s">
        <v>34</v>
      </c>
      <c r="M1027" t="s">
        <v>34</v>
      </c>
      <c r="N1027" t="s">
        <v>34</v>
      </c>
      <c r="O1027">
        <v>1</v>
      </c>
      <c r="P1027" t="s">
        <v>34</v>
      </c>
      <c r="Q1027" t="s">
        <v>34</v>
      </c>
      <c r="R1027">
        <v>35</v>
      </c>
      <c r="S1027" t="s">
        <v>34</v>
      </c>
      <c r="T1027">
        <v>15</v>
      </c>
      <c r="U1027" t="s">
        <v>34</v>
      </c>
      <c r="V1027" t="s">
        <v>34</v>
      </c>
      <c r="W1027">
        <v>40</v>
      </c>
      <c r="X1027">
        <v>0.1</v>
      </c>
      <c r="Y1027">
        <v>60</v>
      </c>
      <c r="Z1027">
        <v>1</v>
      </c>
      <c r="AA1027">
        <v>4200</v>
      </c>
      <c r="AB1027" t="s">
        <v>34</v>
      </c>
      <c r="AC1027" t="s">
        <v>34</v>
      </c>
      <c r="AD1027" t="s">
        <v>34</v>
      </c>
      <c r="AE1027" t="s">
        <v>56</v>
      </c>
      <c r="AF1027" t="s">
        <v>36</v>
      </c>
      <c r="AG1027" t="s">
        <v>34</v>
      </c>
      <c r="AH1027" t="s">
        <v>34</v>
      </c>
    </row>
    <row r="1028" spans="1:34" x14ac:dyDescent="0.2">
      <c r="A1028" t="s">
        <v>301</v>
      </c>
      <c r="B1028" t="s">
        <v>1186</v>
      </c>
      <c r="C1028">
        <v>0</v>
      </c>
      <c r="D1028">
        <v>280</v>
      </c>
      <c r="E1028" t="s">
        <v>302</v>
      </c>
      <c r="F1028" t="s">
        <v>34</v>
      </c>
      <c r="G1028" t="s">
        <v>34</v>
      </c>
      <c r="H1028" t="s">
        <v>34</v>
      </c>
      <c r="I1028" t="s">
        <v>34</v>
      </c>
      <c r="J1028" t="s">
        <v>34</v>
      </c>
      <c r="K1028" t="s">
        <v>34</v>
      </c>
      <c r="L1028" t="s">
        <v>34</v>
      </c>
      <c r="M1028" t="s">
        <v>34</v>
      </c>
      <c r="N1028" t="s">
        <v>34</v>
      </c>
      <c r="O1028">
        <v>1</v>
      </c>
      <c r="P1028" t="s">
        <v>34</v>
      </c>
      <c r="Q1028" t="s">
        <v>34</v>
      </c>
      <c r="R1028">
        <v>35</v>
      </c>
      <c r="S1028" t="s">
        <v>34</v>
      </c>
      <c r="T1028">
        <v>15</v>
      </c>
      <c r="U1028" t="s">
        <v>34</v>
      </c>
      <c r="V1028" t="s">
        <v>34</v>
      </c>
      <c r="W1028">
        <v>60</v>
      </c>
      <c r="X1028">
        <v>0.1</v>
      </c>
      <c r="Y1028">
        <v>5</v>
      </c>
      <c r="Z1028">
        <v>1</v>
      </c>
      <c r="AA1028">
        <v>600</v>
      </c>
      <c r="AB1028" t="s">
        <v>34</v>
      </c>
      <c r="AC1028" t="s">
        <v>34</v>
      </c>
      <c r="AD1028" t="s">
        <v>34</v>
      </c>
      <c r="AE1028" t="s">
        <v>303</v>
      </c>
      <c r="AF1028" t="s">
        <v>36</v>
      </c>
      <c r="AG1028" t="s">
        <v>34</v>
      </c>
      <c r="AH1028" t="s">
        <v>34</v>
      </c>
    </row>
    <row r="1029" spans="1:34" x14ac:dyDescent="0.2">
      <c r="A1029" t="s">
        <v>301</v>
      </c>
      <c r="B1029" t="s">
        <v>1186</v>
      </c>
      <c r="C1029">
        <v>0</v>
      </c>
      <c r="D1029">
        <v>280</v>
      </c>
      <c r="E1029" t="s">
        <v>302</v>
      </c>
      <c r="F1029" t="s">
        <v>34</v>
      </c>
      <c r="G1029" t="s">
        <v>34</v>
      </c>
      <c r="H1029" t="s">
        <v>34</v>
      </c>
      <c r="I1029" t="s">
        <v>34</v>
      </c>
      <c r="J1029" t="s">
        <v>34</v>
      </c>
      <c r="K1029" t="s">
        <v>34</v>
      </c>
      <c r="L1029" t="s">
        <v>34</v>
      </c>
      <c r="M1029" t="s">
        <v>34</v>
      </c>
      <c r="N1029" t="s">
        <v>34</v>
      </c>
      <c r="O1029">
        <v>1</v>
      </c>
      <c r="P1029" t="s">
        <v>34</v>
      </c>
      <c r="Q1029" t="s">
        <v>34</v>
      </c>
      <c r="R1029">
        <v>35</v>
      </c>
      <c r="S1029" t="s">
        <v>34</v>
      </c>
      <c r="T1029">
        <v>15</v>
      </c>
      <c r="U1029" t="s">
        <v>34</v>
      </c>
      <c r="V1029" t="s">
        <v>34</v>
      </c>
      <c r="W1029">
        <v>60</v>
      </c>
      <c r="X1029">
        <v>0.1</v>
      </c>
      <c r="Y1029">
        <v>10</v>
      </c>
      <c r="Z1029">
        <v>1</v>
      </c>
      <c r="AA1029">
        <v>700</v>
      </c>
      <c r="AB1029" t="s">
        <v>34</v>
      </c>
      <c r="AC1029" t="s">
        <v>34</v>
      </c>
      <c r="AD1029" t="s">
        <v>34</v>
      </c>
      <c r="AE1029" t="s">
        <v>303</v>
      </c>
      <c r="AF1029" t="s">
        <v>36</v>
      </c>
      <c r="AG1029" t="s">
        <v>34</v>
      </c>
      <c r="AH1029" t="s">
        <v>34</v>
      </c>
    </row>
    <row r="1030" spans="1:34" x14ac:dyDescent="0.2">
      <c r="A1030" t="s">
        <v>301</v>
      </c>
      <c r="B1030" t="s">
        <v>1186</v>
      </c>
      <c r="C1030">
        <v>0</v>
      </c>
      <c r="D1030">
        <v>280</v>
      </c>
      <c r="E1030" t="s">
        <v>302</v>
      </c>
      <c r="F1030" t="s">
        <v>34</v>
      </c>
      <c r="G1030" t="s">
        <v>34</v>
      </c>
      <c r="H1030" t="s">
        <v>34</v>
      </c>
      <c r="I1030" t="s">
        <v>34</v>
      </c>
      <c r="J1030" t="s">
        <v>34</v>
      </c>
      <c r="K1030" t="s">
        <v>34</v>
      </c>
      <c r="L1030" t="s">
        <v>34</v>
      </c>
      <c r="M1030" t="s">
        <v>34</v>
      </c>
      <c r="N1030" t="s">
        <v>34</v>
      </c>
      <c r="O1030">
        <v>1</v>
      </c>
      <c r="P1030" t="s">
        <v>34</v>
      </c>
      <c r="Q1030" t="s">
        <v>34</v>
      </c>
      <c r="R1030">
        <v>35</v>
      </c>
      <c r="S1030" t="s">
        <v>34</v>
      </c>
      <c r="T1030">
        <v>15</v>
      </c>
      <c r="U1030" t="s">
        <v>34</v>
      </c>
      <c r="V1030" t="s">
        <v>34</v>
      </c>
      <c r="W1030">
        <v>60</v>
      </c>
      <c r="X1030">
        <v>0.1</v>
      </c>
      <c r="Y1030">
        <v>20</v>
      </c>
      <c r="Z1030">
        <v>1</v>
      </c>
      <c r="AA1030">
        <v>2000</v>
      </c>
      <c r="AB1030" t="s">
        <v>34</v>
      </c>
      <c r="AC1030" t="s">
        <v>34</v>
      </c>
      <c r="AD1030" t="s">
        <v>34</v>
      </c>
      <c r="AE1030" t="s">
        <v>56</v>
      </c>
      <c r="AF1030" t="s">
        <v>36</v>
      </c>
      <c r="AG1030" t="s">
        <v>34</v>
      </c>
      <c r="AH1030" t="s">
        <v>34</v>
      </c>
    </row>
    <row r="1031" spans="1:34" x14ac:dyDescent="0.2">
      <c r="A1031" t="s">
        <v>301</v>
      </c>
      <c r="B1031" t="s">
        <v>1186</v>
      </c>
      <c r="C1031">
        <v>0</v>
      </c>
      <c r="D1031">
        <v>280</v>
      </c>
      <c r="E1031" t="s">
        <v>302</v>
      </c>
      <c r="F1031" t="s">
        <v>34</v>
      </c>
      <c r="G1031" t="s">
        <v>34</v>
      </c>
      <c r="H1031" t="s">
        <v>34</v>
      </c>
      <c r="I1031" t="s">
        <v>34</v>
      </c>
      <c r="J1031" t="s">
        <v>34</v>
      </c>
      <c r="K1031" t="s">
        <v>34</v>
      </c>
      <c r="L1031" t="s">
        <v>34</v>
      </c>
      <c r="M1031" t="s">
        <v>34</v>
      </c>
      <c r="N1031" t="s">
        <v>34</v>
      </c>
      <c r="O1031">
        <v>1</v>
      </c>
      <c r="P1031" t="s">
        <v>34</v>
      </c>
      <c r="Q1031" t="s">
        <v>34</v>
      </c>
      <c r="R1031">
        <v>35</v>
      </c>
      <c r="S1031" t="s">
        <v>34</v>
      </c>
      <c r="T1031">
        <v>15</v>
      </c>
      <c r="U1031" t="s">
        <v>34</v>
      </c>
      <c r="V1031" t="s">
        <v>34</v>
      </c>
      <c r="W1031">
        <v>60</v>
      </c>
      <c r="X1031">
        <v>0.1</v>
      </c>
      <c r="Y1031">
        <v>30</v>
      </c>
      <c r="Z1031">
        <v>1</v>
      </c>
      <c r="AA1031">
        <v>2300</v>
      </c>
      <c r="AB1031" t="s">
        <v>34</v>
      </c>
      <c r="AC1031" t="s">
        <v>34</v>
      </c>
      <c r="AD1031" t="s">
        <v>34</v>
      </c>
      <c r="AE1031" t="s">
        <v>56</v>
      </c>
      <c r="AF1031" t="s">
        <v>36</v>
      </c>
      <c r="AG1031" t="s">
        <v>34</v>
      </c>
      <c r="AH1031" t="s">
        <v>34</v>
      </c>
    </row>
    <row r="1032" spans="1:34" x14ac:dyDescent="0.2">
      <c r="A1032" t="s">
        <v>301</v>
      </c>
      <c r="B1032" t="s">
        <v>1186</v>
      </c>
      <c r="C1032">
        <v>0</v>
      </c>
      <c r="D1032">
        <v>280</v>
      </c>
      <c r="E1032" t="s">
        <v>302</v>
      </c>
      <c r="F1032" t="s">
        <v>34</v>
      </c>
      <c r="G1032" t="s">
        <v>34</v>
      </c>
      <c r="H1032" t="s">
        <v>34</v>
      </c>
      <c r="I1032" t="s">
        <v>34</v>
      </c>
      <c r="J1032" t="s">
        <v>34</v>
      </c>
      <c r="K1032" t="s">
        <v>34</v>
      </c>
      <c r="L1032" t="s">
        <v>34</v>
      </c>
      <c r="M1032" t="s">
        <v>34</v>
      </c>
      <c r="N1032" t="s">
        <v>34</v>
      </c>
      <c r="O1032">
        <v>1</v>
      </c>
      <c r="P1032" t="s">
        <v>34</v>
      </c>
      <c r="Q1032" t="s">
        <v>34</v>
      </c>
      <c r="R1032">
        <v>35</v>
      </c>
      <c r="S1032" t="s">
        <v>34</v>
      </c>
      <c r="T1032">
        <v>15</v>
      </c>
      <c r="U1032" t="s">
        <v>34</v>
      </c>
      <c r="V1032" t="s">
        <v>34</v>
      </c>
      <c r="W1032">
        <v>60</v>
      </c>
      <c r="X1032">
        <v>0.1</v>
      </c>
      <c r="Y1032">
        <v>40</v>
      </c>
      <c r="Z1032">
        <v>1</v>
      </c>
      <c r="AA1032">
        <v>3200</v>
      </c>
      <c r="AB1032" t="s">
        <v>34</v>
      </c>
      <c r="AC1032" t="s">
        <v>34</v>
      </c>
      <c r="AD1032" t="s">
        <v>34</v>
      </c>
      <c r="AE1032" t="s">
        <v>56</v>
      </c>
      <c r="AF1032" t="s">
        <v>36</v>
      </c>
      <c r="AG1032" t="s">
        <v>34</v>
      </c>
      <c r="AH1032" t="s">
        <v>34</v>
      </c>
    </row>
    <row r="1033" spans="1:34" x14ac:dyDescent="0.2">
      <c r="A1033" t="s">
        <v>301</v>
      </c>
      <c r="B1033" t="s">
        <v>1186</v>
      </c>
      <c r="C1033">
        <v>0</v>
      </c>
      <c r="D1033">
        <v>280</v>
      </c>
      <c r="E1033" t="s">
        <v>302</v>
      </c>
      <c r="F1033" t="s">
        <v>34</v>
      </c>
      <c r="G1033" t="s">
        <v>34</v>
      </c>
      <c r="H1033" t="s">
        <v>34</v>
      </c>
      <c r="I1033" t="s">
        <v>34</v>
      </c>
      <c r="J1033" t="s">
        <v>34</v>
      </c>
      <c r="K1033" t="s">
        <v>34</v>
      </c>
      <c r="L1033" t="s">
        <v>34</v>
      </c>
      <c r="M1033" t="s">
        <v>34</v>
      </c>
      <c r="N1033" t="s">
        <v>34</v>
      </c>
      <c r="O1033">
        <v>1</v>
      </c>
      <c r="P1033" t="s">
        <v>34</v>
      </c>
      <c r="Q1033" t="s">
        <v>34</v>
      </c>
      <c r="R1033">
        <v>35</v>
      </c>
      <c r="S1033" t="s">
        <v>34</v>
      </c>
      <c r="T1033">
        <v>15</v>
      </c>
      <c r="U1033" t="s">
        <v>34</v>
      </c>
      <c r="V1033" t="s">
        <v>34</v>
      </c>
      <c r="W1033">
        <v>60</v>
      </c>
      <c r="X1033">
        <v>0.1</v>
      </c>
      <c r="Y1033">
        <v>50</v>
      </c>
      <c r="Z1033">
        <v>1</v>
      </c>
      <c r="AA1033">
        <v>3400</v>
      </c>
      <c r="AB1033" t="s">
        <v>34</v>
      </c>
      <c r="AC1033" t="s">
        <v>34</v>
      </c>
      <c r="AD1033" t="s">
        <v>34</v>
      </c>
      <c r="AE1033" t="s">
        <v>56</v>
      </c>
      <c r="AF1033" t="s">
        <v>36</v>
      </c>
      <c r="AG1033" t="s">
        <v>34</v>
      </c>
      <c r="AH1033" t="s">
        <v>34</v>
      </c>
    </row>
    <row r="1034" spans="1:34" x14ac:dyDescent="0.2">
      <c r="A1034" t="s">
        <v>301</v>
      </c>
      <c r="B1034" t="s">
        <v>1186</v>
      </c>
      <c r="C1034">
        <v>0</v>
      </c>
      <c r="D1034">
        <v>280</v>
      </c>
      <c r="E1034" t="s">
        <v>302</v>
      </c>
      <c r="F1034" t="s">
        <v>34</v>
      </c>
      <c r="G1034" t="s">
        <v>34</v>
      </c>
      <c r="H1034" t="s">
        <v>34</v>
      </c>
      <c r="I1034" t="s">
        <v>34</v>
      </c>
      <c r="J1034" t="s">
        <v>34</v>
      </c>
      <c r="K1034" t="s">
        <v>34</v>
      </c>
      <c r="L1034" t="s">
        <v>34</v>
      </c>
      <c r="M1034" t="s">
        <v>34</v>
      </c>
      <c r="N1034" t="s">
        <v>34</v>
      </c>
      <c r="O1034">
        <v>1</v>
      </c>
      <c r="P1034" t="s">
        <v>34</v>
      </c>
      <c r="Q1034" t="s">
        <v>34</v>
      </c>
      <c r="R1034">
        <v>35</v>
      </c>
      <c r="S1034" t="s">
        <v>34</v>
      </c>
      <c r="T1034">
        <v>15</v>
      </c>
      <c r="U1034" t="s">
        <v>34</v>
      </c>
      <c r="V1034" t="s">
        <v>34</v>
      </c>
      <c r="W1034">
        <v>60</v>
      </c>
      <c r="X1034">
        <v>0.1</v>
      </c>
      <c r="Y1034">
        <v>60</v>
      </c>
      <c r="Z1034">
        <v>1</v>
      </c>
      <c r="AA1034">
        <v>5100</v>
      </c>
      <c r="AB1034" t="s">
        <v>34</v>
      </c>
      <c r="AC1034" t="s">
        <v>34</v>
      </c>
      <c r="AD1034" t="s">
        <v>34</v>
      </c>
      <c r="AE1034" t="s">
        <v>56</v>
      </c>
      <c r="AF1034" t="s">
        <v>36</v>
      </c>
      <c r="AG1034" t="s">
        <v>34</v>
      </c>
      <c r="AH1034" t="s">
        <v>34</v>
      </c>
    </row>
    <row r="1035" spans="1:34" x14ac:dyDescent="0.2">
      <c r="A1035" t="s">
        <v>380</v>
      </c>
      <c r="B1035" t="s">
        <v>1186</v>
      </c>
      <c r="C1035">
        <v>0</v>
      </c>
      <c r="D1035">
        <v>260</v>
      </c>
      <c r="E1035" t="s">
        <v>381</v>
      </c>
      <c r="F1035" t="s">
        <v>34</v>
      </c>
      <c r="G1035" t="s">
        <v>34</v>
      </c>
      <c r="H1035" t="s">
        <v>34</v>
      </c>
      <c r="I1035" t="s">
        <v>34</v>
      </c>
      <c r="J1035" t="s">
        <v>34</v>
      </c>
      <c r="K1035" t="s">
        <v>34</v>
      </c>
      <c r="L1035" t="s">
        <v>34</v>
      </c>
      <c r="M1035" t="s">
        <v>34</v>
      </c>
      <c r="N1035" t="s">
        <v>34</v>
      </c>
      <c r="O1035">
        <v>3.75</v>
      </c>
      <c r="P1035" t="s">
        <v>34</v>
      </c>
      <c r="Q1035">
        <v>22</v>
      </c>
      <c r="R1035">
        <v>15</v>
      </c>
      <c r="S1035" t="s">
        <v>34</v>
      </c>
      <c r="T1035">
        <v>15</v>
      </c>
      <c r="U1035" t="s">
        <v>34</v>
      </c>
      <c r="V1035" t="s">
        <v>34</v>
      </c>
      <c r="W1035">
        <v>25</v>
      </c>
      <c r="X1035" t="s">
        <v>34</v>
      </c>
      <c r="Y1035">
        <v>13</v>
      </c>
      <c r="Z1035" t="s">
        <v>34</v>
      </c>
      <c r="AA1035">
        <v>1200</v>
      </c>
      <c r="AB1035">
        <v>50</v>
      </c>
      <c r="AC1035" t="s">
        <v>34</v>
      </c>
      <c r="AD1035" t="s">
        <v>34</v>
      </c>
      <c r="AE1035" t="s">
        <v>303</v>
      </c>
      <c r="AF1035" t="s">
        <v>47</v>
      </c>
      <c r="AG1035">
        <v>80</v>
      </c>
      <c r="AH1035" t="s">
        <v>34</v>
      </c>
    </row>
    <row r="1036" spans="1:34" x14ac:dyDescent="0.2">
      <c r="A1036" t="s">
        <v>380</v>
      </c>
      <c r="B1036" t="s">
        <v>1186</v>
      </c>
      <c r="C1036">
        <v>0</v>
      </c>
      <c r="D1036">
        <v>260</v>
      </c>
      <c r="E1036" t="s">
        <v>382</v>
      </c>
      <c r="F1036" t="s">
        <v>34</v>
      </c>
      <c r="G1036" t="s">
        <v>34</v>
      </c>
      <c r="H1036" t="s">
        <v>34</v>
      </c>
      <c r="I1036" t="s">
        <v>34</v>
      </c>
      <c r="J1036" t="s">
        <v>34</v>
      </c>
      <c r="K1036" t="s">
        <v>34</v>
      </c>
      <c r="L1036" t="s">
        <v>34</v>
      </c>
      <c r="M1036" t="s">
        <v>34</v>
      </c>
      <c r="N1036" t="s">
        <v>34</v>
      </c>
      <c r="O1036">
        <v>3.75</v>
      </c>
      <c r="P1036" t="s">
        <v>34</v>
      </c>
      <c r="Q1036">
        <v>22</v>
      </c>
      <c r="R1036">
        <v>15</v>
      </c>
      <c r="S1036" t="s">
        <v>34</v>
      </c>
      <c r="T1036">
        <v>15</v>
      </c>
      <c r="U1036" t="s">
        <v>34</v>
      </c>
      <c r="V1036" t="s">
        <v>34</v>
      </c>
      <c r="W1036">
        <v>25</v>
      </c>
      <c r="X1036" t="s">
        <v>34</v>
      </c>
      <c r="Y1036">
        <v>13</v>
      </c>
      <c r="Z1036" t="s">
        <v>34</v>
      </c>
      <c r="AA1036">
        <v>600</v>
      </c>
      <c r="AB1036">
        <v>30</v>
      </c>
      <c r="AC1036" t="s">
        <v>34</v>
      </c>
      <c r="AD1036" t="s">
        <v>34</v>
      </c>
      <c r="AE1036" t="s">
        <v>383</v>
      </c>
      <c r="AF1036" t="s">
        <v>47</v>
      </c>
      <c r="AG1036">
        <v>80</v>
      </c>
      <c r="AH1036" t="s">
        <v>34</v>
      </c>
    </row>
    <row r="1037" spans="1:34" x14ac:dyDescent="0.2">
      <c r="A1037" t="s">
        <v>380</v>
      </c>
      <c r="B1037" t="s">
        <v>1186</v>
      </c>
      <c r="C1037">
        <v>0</v>
      </c>
      <c r="D1037">
        <v>260</v>
      </c>
      <c r="E1037" t="s">
        <v>384</v>
      </c>
      <c r="F1037" t="s">
        <v>34</v>
      </c>
      <c r="G1037" t="s">
        <v>34</v>
      </c>
      <c r="H1037" t="s">
        <v>34</v>
      </c>
      <c r="I1037" t="s">
        <v>34</v>
      </c>
      <c r="J1037" t="s">
        <v>34</v>
      </c>
      <c r="K1037" t="s">
        <v>34</v>
      </c>
      <c r="L1037" t="s">
        <v>34</v>
      </c>
      <c r="M1037" t="s">
        <v>34</v>
      </c>
      <c r="N1037" t="s">
        <v>34</v>
      </c>
      <c r="O1037">
        <v>3.75</v>
      </c>
      <c r="P1037" t="s">
        <v>34</v>
      </c>
      <c r="Q1037">
        <v>22</v>
      </c>
      <c r="R1037">
        <v>15</v>
      </c>
      <c r="S1037" t="s">
        <v>34</v>
      </c>
      <c r="T1037">
        <v>15</v>
      </c>
      <c r="U1037" t="s">
        <v>34</v>
      </c>
      <c r="V1037" t="s">
        <v>34</v>
      </c>
      <c r="W1037">
        <v>25</v>
      </c>
      <c r="X1037" t="s">
        <v>34</v>
      </c>
      <c r="Y1037">
        <v>13</v>
      </c>
      <c r="Z1037" t="s">
        <v>34</v>
      </c>
      <c r="AA1037">
        <v>2500</v>
      </c>
      <c r="AB1037">
        <v>150</v>
      </c>
      <c r="AC1037" t="s">
        <v>34</v>
      </c>
      <c r="AD1037" t="s">
        <v>34</v>
      </c>
      <c r="AE1037" t="s">
        <v>56</v>
      </c>
      <c r="AF1037" t="s">
        <v>47</v>
      </c>
      <c r="AG1037">
        <v>80</v>
      </c>
      <c r="AH1037" t="s">
        <v>34</v>
      </c>
    </row>
    <row r="1038" spans="1:34" x14ac:dyDescent="0.2">
      <c r="A1038" t="s">
        <v>380</v>
      </c>
      <c r="B1038" t="s">
        <v>1186</v>
      </c>
      <c r="C1038">
        <v>0</v>
      </c>
      <c r="D1038">
        <v>260</v>
      </c>
      <c r="E1038" t="s">
        <v>385</v>
      </c>
      <c r="F1038" t="s">
        <v>34</v>
      </c>
      <c r="G1038" t="s">
        <v>34</v>
      </c>
      <c r="H1038" t="s">
        <v>34</v>
      </c>
      <c r="I1038" t="s">
        <v>34</v>
      </c>
      <c r="J1038" t="s">
        <v>34</v>
      </c>
      <c r="K1038" t="s">
        <v>34</v>
      </c>
      <c r="L1038" t="s">
        <v>34</v>
      </c>
      <c r="M1038" t="s">
        <v>34</v>
      </c>
      <c r="N1038" t="s">
        <v>34</v>
      </c>
      <c r="O1038">
        <v>3.75</v>
      </c>
      <c r="P1038" t="s">
        <v>34</v>
      </c>
      <c r="Q1038">
        <v>22</v>
      </c>
      <c r="R1038">
        <v>15</v>
      </c>
      <c r="S1038" t="s">
        <v>34</v>
      </c>
      <c r="T1038">
        <v>15</v>
      </c>
      <c r="U1038" t="s">
        <v>34</v>
      </c>
      <c r="V1038" t="s">
        <v>34</v>
      </c>
      <c r="W1038">
        <v>25</v>
      </c>
      <c r="X1038" t="s">
        <v>34</v>
      </c>
      <c r="Y1038">
        <v>13</v>
      </c>
      <c r="Z1038" t="s">
        <v>34</v>
      </c>
      <c r="AA1038">
        <v>3850</v>
      </c>
      <c r="AB1038">
        <v>100</v>
      </c>
      <c r="AC1038" t="s">
        <v>34</v>
      </c>
      <c r="AD1038" t="s">
        <v>34</v>
      </c>
      <c r="AE1038" t="s">
        <v>56</v>
      </c>
      <c r="AF1038" t="s">
        <v>47</v>
      </c>
      <c r="AG1038">
        <v>80</v>
      </c>
      <c r="AH1038" t="s">
        <v>34</v>
      </c>
    </row>
    <row r="1039" spans="1:34" x14ac:dyDescent="0.2">
      <c r="A1039" t="s">
        <v>380</v>
      </c>
      <c r="B1039" t="s">
        <v>1186</v>
      </c>
      <c r="C1039">
        <v>0</v>
      </c>
      <c r="D1039">
        <v>260</v>
      </c>
      <c r="E1039" t="s">
        <v>386</v>
      </c>
      <c r="F1039" t="s">
        <v>34</v>
      </c>
      <c r="G1039" t="s">
        <v>34</v>
      </c>
      <c r="H1039" t="s">
        <v>34</v>
      </c>
      <c r="I1039" t="s">
        <v>34</v>
      </c>
      <c r="J1039" t="s">
        <v>34</v>
      </c>
      <c r="K1039" t="s">
        <v>34</v>
      </c>
      <c r="L1039" t="s">
        <v>34</v>
      </c>
      <c r="M1039" t="s">
        <v>34</v>
      </c>
      <c r="N1039" t="s">
        <v>34</v>
      </c>
      <c r="O1039">
        <v>3.75</v>
      </c>
      <c r="P1039" t="s">
        <v>34</v>
      </c>
      <c r="Q1039">
        <v>22</v>
      </c>
      <c r="R1039">
        <v>15</v>
      </c>
      <c r="S1039" t="s">
        <v>34</v>
      </c>
      <c r="T1039">
        <v>10</v>
      </c>
      <c r="U1039" t="s">
        <v>34</v>
      </c>
      <c r="V1039" t="s">
        <v>34</v>
      </c>
      <c r="W1039">
        <v>25</v>
      </c>
      <c r="X1039" t="s">
        <v>34</v>
      </c>
      <c r="Y1039">
        <v>13</v>
      </c>
      <c r="Z1039" t="s">
        <v>34</v>
      </c>
      <c r="AA1039">
        <v>1052</v>
      </c>
      <c r="AB1039" t="s">
        <v>34</v>
      </c>
      <c r="AC1039" t="s">
        <v>34</v>
      </c>
      <c r="AD1039" t="s">
        <v>34</v>
      </c>
      <c r="AE1039" t="s">
        <v>387</v>
      </c>
      <c r="AF1039" t="s">
        <v>47</v>
      </c>
      <c r="AG1039">
        <v>80</v>
      </c>
      <c r="AH1039" t="s">
        <v>34</v>
      </c>
    </row>
    <row r="1040" spans="1:34" x14ac:dyDescent="0.2">
      <c r="A1040" t="s">
        <v>380</v>
      </c>
      <c r="B1040" t="s">
        <v>1186</v>
      </c>
      <c r="C1040">
        <v>0</v>
      </c>
      <c r="D1040">
        <v>260</v>
      </c>
      <c r="E1040" t="s">
        <v>386</v>
      </c>
      <c r="F1040" t="s">
        <v>34</v>
      </c>
      <c r="G1040" t="s">
        <v>34</v>
      </c>
      <c r="H1040" t="s">
        <v>34</v>
      </c>
      <c r="I1040" t="s">
        <v>34</v>
      </c>
      <c r="J1040" t="s">
        <v>34</v>
      </c>
      <c r="K1040" t="s">
        <v>34</v>
      </c>
      <c r="L1040" t="s">
        <v>34</v>
      </c>
      <c r="M1040" t="s">
        <v>34</v>
      </c>
      <c r="N1040" t="s">
        <v>34</v>
      </c>
      <c r="O1040">
        <v>3.75</v>
      </c>
      <c r="P1040" t="s">
        <v>34</v>
      </c>
      <c r="Q1040">
        <v>22</v>
      </c>
      <c r="R1040">
        <v>15</v>
      </c>
      <c r="S1040" t="s">
        <v>34</v>
      </c>
      <c r="T1040">
        <v>15</v>
      </c>
      <c r="U1040" t="s">
        <v>34</v>
      </c>
      <c r="V1040" t="s">
        <v>34</v>
      </c>
      <c r="W1040">
        <v>25</v>
      </c>
      <c r="X1040" t="s">
        <v>34</v>
      </c>
      <c r="Y1040">
        <v>13</v>
      </c>
      <c r="Z1040" t="s">
        <v>34</v>
      </c>
      <c r="AA1040">
        <v>903</v>
      </c>
      <c r="AB1040" t="s">
        <v>34</v>
      </c>
      <c r="AC1040" t="s">
        <v>34</v>
      </c>
      <c r="AD1040" t="s">
        <v>34</v>
      </c>
      <c r="AE1040" t="s">
        <v>34</v>
      </c>
      <c r="AF1040" t="s">
        <v>47</v>
      </c>
      <c r="AG1040">
        <v>80</v>
      </c>
      <c r="AH1040" t="s">
        <v>34</v>
      </c>
    </row>
    <row r="1041" spans="1:34" x14ac:dyDescent="0.2">
      <c r="A1041" t="s">
        <v>380</v>
      </c>
      <c r="B1041" t="s">
        <v>1186</v>
      </c>
      <c r="C1041">
        <v>0</v>
      </c>
      <c r="D1041">
        <v>260</v>
      </c>
      <c r="E1041" t="s">
        <v>386</v>
      </c>
      <c r="F1041" t="s">
        <v>34</v>
      </c>
      <c r="G1041" t="s">
        <v>34</v>
      </c>
      <c r="H1041" t="s">
        <v>34</v>
      </c>
      <c r="I1041" t="s">
        <v>34</v>
      </c>
      <c r="J1041" t="s">
        <v>34</v>
      </c>
      <c r="K1041" t="s">
        <v>34</v>
      </c>
      <c r="L1041" t="s">
        <v>34</v>
      </c>
      <c r="M1041" t="s">
        <v>34</v>
      </c>
      <c r="N1041" t="s">
        <v>34</v>
      </c>
      <c r="O1041">
        <v>3.75</v>
      </c>
      <c r="P1041" t="s">
        <v>34</v>
      </c>
      <c r="Q1041">
        <v>22</v>
      </c>
      <c r="R1041">
        <v>15</v>
      </c>
      <c r="S1041" t="s">
        <v>34</v>
      </c>
      <c r="T1041">
        <v>20</v>
      </c>
      <c r="U1041" t="s">
        <v>34</v>
      </c>
      <c r="V1041" t="s">
        <v>34</v>
      </c>
      <c r="W1041">
        <v>25</v>
      </c>
      <c r="X1041" t="s">
        <v>34</v>
      </c>
      <c r="Y1041">
        <v>13</v>
      </c>
      <c r="Z1041" t="s">
        <v>34</v>
      </c>
      <c r="AA1041">
        <v>1136</v>
      </c>
      <c r="AB1041" t="s">
        <v>34</v>
      </c>
      <c r="AC1041" t="s">
        <v>34</v>
      </c>
      <c r="AD1041" t="s">
        <v>34</v>
      </c>
      <c r="AE1041" t="s">
        <v>34</v>
      </c>
      <c r="AF1041" t="s">
        <v>47</v>
      </c>
      <c r="AG1041">
        <v>80</v>
      </c>
      <c r="AH1041" t="s">
        <v>34</v>
      </c>
    </row>
    <row r="1042" spans="1:34" x14ac:dyDescent="0.2">
      <c r="A1042" t="s">
        <v>392</v>
      </c>
      <c r="B1042" t="s">
        <v>1187</v>
      </c>
      <c r="C1042">
        <v>0</v>
      </c>
      <c r="D1042">
        <v>190</v>
      </c>
      <c r="E1042" t="s">
        <v>393</v>
      </c>
      <c r="F1042" t="s">
        <v>34</v>
      </c>
      <c r="G1042" t="s">
        <v>34</v>
      </c>
      <c r="H1042" t="s">
        <v>34</v>
      </c>
      <c r="I1042" t="s">
        <v>34</v>
      </c>
      <c r="J1042" t="s">
        <v>34</v>
      </c>
      <c r="K1042" t="s">
        <v>34</v>
      </c>
      <c r="L1042" t="s">
        <v>34</v>
      </c>
      <c r="M1042" t="s">
        <v>34</v>
      </c>
      <c r="N1042" t="s">
        <v>34</v>
      </c>
      <c r="O1042">
        <v>0.3</v>
      </c>
      <c r="P1042" t="s">
        <v>34</v>
      </c>
      <c r="Q1042">
        <v>22</v>
      </c>
      <c r="R1042">
        <v>20</v>
      </c>
      <c r="S1042" t="s">
        <v>34</v>
      </c>
      <c r="T1042">
        <v>14</v>
      </c>
      <c r="U1042" t="s">
        <v>34</v>
      </c>
      <c r="V1042" t="s">
        <v>34</v>
      </c>
      <c r="W1042">
        <f t="shared" ref="W1042:W1057" si="31">AVERAGE(22,25)</f>
        <v>23.5</v>
      </c>
      <c r="X1042">
        <f t="shared" ref="X1042:X1057" si="32">_xlfn.STDEV.P(22,25)</f>
        <v>1.5</v>
      </c>
      <c r="Y1042" t="s">
        <v>34</v>
      </c>
      <c r="Z1042" t="s">
        <v>34</v>
      </c>
      <c r="AA1042">
        <v>436</v>
      </c>
      <c r="AB1042" t="s">
        <v>34</v>
      </c>
      <c r="AC1042" t="s">
        <v>34</v>
      </c>
      <c r="AD1042" t="s">
        <v>34</v>
      </c>
      <c r="AE1042" t="s">
        <v>34</v>
      </c>
      <c r="AF1042" t="s">
        <v>47</v>
      </c>
      <c r="AG1042">
        <v>20</v>
      </c>
      <c r="AH1042" t="s">
        <v>34</v>
      </c>
    </row>
    <row r="1043" spans="1:34" x14ac:dyDescent="0.2">
      <c r="A1043" t="s">
        <v>392</v>
      </c>
      <c r="B1043" t="s">
        <v>1187</v>
      </c>
      <c r="C1043">
        <v>0</v>
      </c>
      <c r="D1043">
        <v>190</v>
      </c>
      <c r="E1043" t="s">
        <v>393</v>
      </c>
      <c r="F1043" t="s">
        <v>34</v>
      </c>
      <c r="G1043" t="s">
        <v>34</v>
      </c>
      <c r="H1043" t="s">
        <v>34</v>
      </c>
      <c r="I1043" t="s">
        <v>34</v>
      </c>
      <c r="J1043" t="s">
        <v>34</v>
      </c>
      <c r="K1043" t="s">
        <v>34</v>
      </c>
      <c r="L1043" t="s">
        <v>34</v>
      </c>
      <c r="M1043" t="s">
        <v>34</v>
      </c>
      <c r="N1043" t="s">
        <v>34</v>
      </c>
      <c r="O1043">
        <v>0.3</v>
      </c>
      <c r="P1043" t="s">
        <v>34</v>
      </c>
      <c r="Q1043">
        <v>22</v>
      </c>
      <c r="R1043">
        <v>16</v>
      </c>
      <c r="S1043" t="s">
        <v>34</v>
      </c>
      <c r="T1043">
        <v>17</v>
      </c>
      <c r="U1043" t="s">
        <v>34</v>
      </c>
      <c r="V1043" t="s">
        <v>34</v>
      </c>
      <c r="W1043">
        <f t="shared" si="31"/>
        <v>23.5</v>
      </c>
      <c r="X1043">
        <f t="shared" si="32"/>
        <v>1.5</v>
      </c>
      <c r="Y1043" t="s">
        <v>34</v>
      </c>
      <c r="Z1043" t="s">
        <v>34</v>
      </c>
      <c r="AA1043">
        <v>337</v>
      </c>
      <c r="AB1043" t="s">
        <v>34</v>
      </c>
      <c r="AC1043" t="s">
        <v>34</v>
      </c>
      <c r="AD1043" t="s">
        <v>34</v>
      </c>
      <c r="AE1043" t="s">
        <v>34</v>
      </c>
      <c r="AF1043" t="s">
        <v>47</v>
      </c>
      <c r="AG1043">
        <v>20</v>
      </c>
      <c r="AH1043" t="s">
        <v>34</v>
      </c>
    </row>
    <row r="1044" spans="1:34" x14ac:dyDescent="0.2">
      <c r="A1044" t="s">
        <v>392</v>
      </c>
      <c r="B1044" t="s">
        <v>1187</v>
      </c>
      <c r="C1044">
        <v>0</v>
      </c>
      <c r="D1044">
        <v>190</v>
      </c>
      <c r="E1044" t="s">
        <v>393</v>
      </c>
      <c r="F1044" t="s">
        <v>34</v>
      </c>
      <c r="G1044" t="s">
        <v>34</v>
      </c>
      <c r="H1044" t="s">
        <v>34</v>
      </c>
      <c r="I1044" t="s">
        <v>34</v>
      </c>
      <c r="J1044" t="s">
        <v>34</v>
      </c>
      <c r="K1044" t="s">
        <v>34</v>
      </c>
      <c r="L1044" t="s">
        <v>34</v>
      </c>
      <c r="M1044" t="s">
        <v>34</v>
      </c>
      <c r="N1044" t="s">
        <v>34</v>
      </c>
      <c r="O1044">
        <v>0.3</v>
      </c>
      <c r="P1044" t="s">
        <v>34</v>
      </c>
      <c r="Q1044">
        <v>22</v>
      </c>
      <c r="R1044">
        <v>16</v>
      </c>
      <c r="S1044" t="s">
        <v>34</v>
      </c>
      <c r="T1044">
        <v>17</v>
      </c>
      <c r="U1044" t="s">
        <v>34</v>
      </c>
      <c r="V1044" t="s">
        <v>34</v>
      </c>
      <c r="W1044">
        <f t="shared" si="31"/>
        <v>23.5</v>
      </c>
      <c r="X1044">
        <f t="shared" si="32"/>
        <v>1.5</v>
      </c>
      <c r="Y1044" t="s">
        <v>34</v>
      </c>
      <c r="Z1044" t="s">
        <v>34</v>
      </c>
      <c r="AA1044">
        <v>311</v>
      </c>
      <c r="AB1044" t="s">
        <v>34</v>
      </c>
      <c r="AC1044" t="s">
        <v>34</v>
      </c>
      <c r="AD1044" t="s">
        <v>34</v>
      </c>
      <c r="AE1044" t="s">
        <v>34</v>
      </c>
      <c r="AF1044" t="s">
        <v>47</v>
      </c>
      <c r="AG1044">
        <v>20</v>
      </c>
      <c r="AH1044" t="s">
        <v>34</v>
      </c>
    </row>
    <row r="1045" spans="1:34" x14ac:dyDescent="0.2">
      <c r="A1045" t="s">
        <v>392</v>
      </c>
      <c r="B1045" t="s">
        <v>1187</v>
      </c>
      <c r="C1045">
        <v>0</v>
      </c>
      <c r="D1045">
        <v>190</v>
      </c>
      <c r="E1045" t="s">
        <v>393</v>
      </c>
      <c r="F1045" t="s">
        <v>34</v>
      </c>
      <c r="G1045" t="s">
        <v>34</v>
      </c>
      <c r="H1045" t="s">
        <v>34</v>
      </c>
      <c r="I1045" t="s">
        <v>34</v>
      </c>
      <c r="J1045" t="s">
        <v>34</v>
      </c>
      <c r="K1045" t="s">
        <v>34</v>
      </c>
      <c r="L1045" t="s">
        <v>34</v>
      </c>
      <c r="M1045" t="s">
        <v>34</v>
      </c>
      <c r="N1045" t="s">
        <v>34</v>
      </c>
      <c r="O1045">
        <v>0.3</v>
      </c>
      <c r="P1045" t="s">
        <v>34</v>
      </c>
      <c r="Q1045">
        <v>22</v>
      </c>
      <c r="R1045">
        <v>16</v>
      </c>
      <c r="S1045" t="s">
        <v>34</v>
      </c>
      <c r="T1045">
        <v>17</v>
      </c>
      <c r="U1045" t="s">
        <v>34</v>
      </c>
      <c r="V1045" t="s">
        <v>34</v>
      </c>
      <c r="W1045">
        <f t="shared" si="31"/>
        <v>23.5</v>
      </c>
      <c r="X1045">
        <f t="shared" si="32"/>
        <v>1.5</v>
      </c>
      <c r="Y1045" t="s">
        <v>34</v>
      </c>
      <c r="Z1045" t="s">
        <v>34</v>
      </c>
      <c r="AA1045">
        <v>341</v>
      </c>
      <c r="AB1045" t="s">
        <v>34</v>
      </c>
      <c r="AC1045" t="s">
        <v>34</v>
      </c>
      <c r="AD1045" t="s">
        <v>34</v>
      </c>
      <c r="AE1045" t="s">
        <v>34</v>
      </c>
      <c r="AF1045" t="s">
        <v>47</v>
      </c>
      <c r="AG1045">
        <v>20</v>
      </c>
      <c r="AH1045" t="s">
        <v>34</v>
      </c>
    </row>
    <row r="1046" spans="1:34" x14ac:dyDescent="0.2">
      <c r="A1046" t="s">
        <v>392</v>
      </c>
      <c r="B1046" t="s">
        <v>1187</v>
      </c>
      <c r="C1046">
        <v>0</v>
      </c>
      <c r="D1046">
        <v>190</v>
      </c>
      <c r="E1046" t="s">
        <v>394</v>
      </c>
      <c r="F1046" t="s">
        <v>34</v>
      </c>
      <c r="G1046" t="s">
        <v>34</v>
      </c>
      <c r="H1046" t="s">
        <v>34</v>
      </c>
      <c r="I1046" t="s">
        <v>34</v>
      </c>
      <c r="J1046" t="s">
        <v>34</v>
      </c>
      <c r="K1046" t="s">
        <v>34</v>
      </c>
      <c r="L1046" t="s">
        <v>34</v>
      </c>
      <c r="M1046" t="s">
        <v>34</v>
      </c>
      <c r="N1046" t="s">
        <v>34</v>
      </c>
      <c r="O1046">
        <v>0.3</v>
      </c>
      <c r="P1046" t="s">
        <v>34</v>
      </c>
      <c r="Q1046">
        <v>22</v>
      </c>
      <c r="R1046">
        <v>16</v>
      </c>
      <c r="S1046" t="s">
        <v>34</v>
      </c>
      <c r="T1046">
        <v>14</v>
      </c>
      <c r="U1046" t="s">
        <v>34</v>
      </c>
      <c r="V1046" t="s">
        <v>34</v>
      </c>
      <c r="W1046">
        <f t="shared" si="31"/>
        <v>23.5</v>
      </c>
      <c r="X1046">
        <f t="shared" si="32"/>
        <v>1.5</v>
      </c>
      <c r="Y1046" t="s">
        <v>34</v>
      </c>
      <c r="Z1046" t="s">
        <v>34</v>
      </c>
      <c r="AA1046">
        <v>541</v>
      </c>
      <c r="AB1046" t="s">
        <v>34</v>
      </c>
      <c r="AC1046" t="s">
        <v>34</v>
      </c>
      <c r="AD1046" t="s">
        <v>34</v>
      </c>
      <c r="AE1046" t="s">
        <v>34</v>
      </c>
      <c r="AF1046" t="s">
        <v>47</v>
      </c>
      <c r="AG1046">
        <v>20</v>
      </c>
      <c r="AH1046" t="s">
        <v>34</v>
      </c>
    </row>
    <row r="1047" spans="1:34" x14ac:dyDescent="0.2">
      <c r="A1047" t="s">
        <v>392</v>
      </c>
      <c r="B1047" t="s">
        <v>1187</v>
      </c>
      <c r="C1047">
        <v>0</v>
      </c>
      <c r="D1047">
        <v>190</v>
      </c>
      <c r="E1047" t="s">
        <v>393</v>
      </c>
      <c r="F1047" t="s">
        <v>34</v>
      </c>
      <c r="G1047" t="s">
        <v>34</v>
      </c>
      <c r="H1047" t="s">
        <v>34</v>
      </c>
      <c r="I1047" t="s">
        <v>34</v>
      </c>
      <c r="J1047" t="s">
        <v>34</v>
      </c>
      <c r="K1047" t="s">
        <v>34</v>
      </c>
      <c r="L1047" t="s">
        <v>34</v>
      </c>
      <c r="M1047" t="s">
        <v>34</v>
      </c>
      <c r="N1047" t="s">
        <v>34</v>
      </c>
      <c r="O1047">
        <v>0.3</v>
      </c>
      <c r="P1047" t="s">
        <v>34</v>
      </c>
      <c r="Q1047">
        <v>22</v>
      </c>
      <c r="R1047">
        <v>16</v>
      </c>
      <c r="S1047" t="s">
        <v>34</v>
      </c>
      <c r="T1047">
        <v>17</v>
      </c>
      <c r="U1047" t="s">
        <v>34</v>
      </c>
      <c r="V1047" t="s">
        <v>34</v>
      </c>
      <c r="W1047">
        <f t="shared" si="31"/>
        <v>23.5</v>
      </c>
      <c r="X1047">
        <f t="shared" si="32"/>
        <v>1.5</v>
      </c>
      <c r="Y1047" t="s">
        <v>34</v>
      </c>
      <c r="Z1047" t="s">
        <v>34</v>
      </c>
      <c r="AA1047">
        <v>354</v>
      </c>
      <c r="AB1047" t="s">
        <v>34</v>
      </c>
      <c r="AC1047" t="s">
        <v>34</v>
      </c>
      <c r="AD1047" t="s">
        <v>34</v>
      </c>
      <c r="AE1047" t="s">
        <v>34</v>
      </c>
      <c r="AF1047" t="s">
        <v>47</v>
      </c>
      <c r="AG1047">
        <v>20</v>
      </c>
      <c r="AH1047" t="s">
        <v>34</v>
      </c>
    </row>
    <row r="1048" spans="1:34" x14ac:dyDescent="0.2">
      <c r="A1048" t="s">
        <v>392</v>
      </c>
      <c r="B1048" t="s">
        <v>1187</v>
      </c>
      <c r="C1048">
        <v>0</v>
      </c>
      <c r="D1048">
        <v>190</v>
      </c>
      <c r="E1048" t="s">
        <v>394</v>
      </c>
      <c r="F1048" t="s">
        <v>34</v>
      </c>
      <c r="G1048" t="s">
        <v>34</v>
      </c>
      <c r="H1048" t="s">
        <v>34</v>
      </c>
      <c r="I1048" t="s">
        <v>34</v>
      </c>
      <c r="J1048" t="s">
        <v>34</v>
      </c>
      <c r="K1048" t="s">
        <v>34</v>
      </c>
      <c r="L1048" t="s">
        <v>34</v>
      </c>
      <c r="M1048" t="s">
        <v>34</v>
      </c>
      <c r="N1048" t="s">
        <v>34</v>
      </c>
      <c r="O1048">
        <v>0.3</v>
      </c>
      <c r="P1048" t="s">
        <v>34</v>
      </c>
      <c r="Q1048">
        <v>22</v>
      </c>
      <c r="R1048">
        <v>12</v>
      </c>
      <c r="S1048" t="s">
        <v>34</v>
      </c>
      <c r="T1048">
        <v>17</v>
      </c>
      <c r="U1048" t="s">
        <v>34</v>
      </c>
      <c r="V1048" t="s">
        <v>34</v>
      </c>
      <c r="W1048">
        <f t="shared" si="31"/>
        <v>23.5</v>
      </c>
      <c r="X1048">
        <f t="shared" si="32"/>
        <v>1.5</v>
      </c>
      <c r="Y1048" t="s">
        <v>34</v>
      </c>
      <c r="Z1048" t="s">
        <v>34</v>
      </c>
      <c r="AA1048">
        <v>683</v>
      </c>
      <c r="AB1048" t="s">
        <v>34</v>
      </c>
      <c r="AC1048" t="s">
        <v>34</v>
      </c>
      <c r="AD1048" t="s">
        <v>34</v>
      </c>
      <c r="AE1048" t="s">
        <v>34</v>
      </c>
      <c r="AF1048" t="s">
        <v>47</v>
      </c>
      <c r="AG1048">
        <v>20</v>
      </c>
      <c r="AH1048" t="s">
        <v>34</v>
      </c>
    </row>
    <row r="1049" spans="1:34" x14ac:dyDescent="0.2">
      <c r="A1049" t="s">
        <v>392</v>
      </c>
      <c r="B1049" t="s">
        <v>1187</v>
      </c>
      <c r="C1049">
        <v>0</v>
      </c>
      <c r="D1049">
        <v>190</v>
      </c>
      <c r="E1049" t="s">
        <v>393</v>
      </c>
      <c r="F1049" t="s">
        <v>34</v>
      </c>
      <c r="G1049" t="s">
        <v>34</v>
      </c>
      <c r="H1049" t="s">
        <v>34</v>
      </c>
      <c r="I1049" t="s">
        <v>34</v>
      </c>
      <c r="J1049" t="s">
        <v>34</v>
      </c>
      <c r="K1049" t="s">
        <v>34</v>
      </c>
      <c r="L1049" t="s">
        <v>34</v>
      </c>
      <c r="M1049" t="s">
        <v>34</v>
      </c>
      <c r="N1049" t="s">
        <v>34</v>
      </c>
      <c r="O1049">
        <v>0.3</v>
      </c>
      <c r="P1049" t="s">
        <v>34</v>
      </c>
      <c r="Q1049">
        <v>22</v>
      </c>
      <c r="R1049">
        <v>12</v>
      </c>
      <c r="S1049" t="s">
        <v>34</v>
      </c>
      <c r="T1049">
        <v>14</v>
      </c>
      <c r="U1049" t="s">
        <v>34</v>
      </c>
      <c r="V1049" t="s">
        <v>34</v>
      </c>
      <c r="W1049">
        <f t="shared" si="31"/>
        <v>23.5</v>
      </c>
      <c r="X1049">
        <f t="shared" si="32"/>
        <v>1.5</v>
      </c>
      <c r="Y1049" t="s">
        <v>34</v>
      </c>
      <c r="Z1049" t="s">
        <v>34</v>
      </c>
      <c r="AA1049">
        <v>385</v>
      </c>
      <c r="AB1049" t="s">
        <v>34</v>
      </c>
      <c r="AC1049" t="s">
        <v>34</v>
      </c>
      <c r="AD1049" t="s">
        <v>34</v>
      </c>
      <c r="AE1049" t="s">
        <v>34</v>
      </c>
      <c r="AF1049" t="s">
        <v>47</v>
      </c>
      <c r="AG1049">
        <v>20</v>
      </c>
      <c r="AH1049" t="s">
        <v>34</v>
      </c>
    </row>
    <row r="1050" spans="1:34" x14ac:dyDescent="0.2">
      <c r="A1050" t="s">
        <v>392</v>
      </c>
      <c r="B1050" t="s">
        <v>1187</v>
      </c>
      <c r="C1050">
        <v>0</v>
      </c>
      <c r="D1050">
        <v>190</v>
      </c>
      <c r="E1050" t="s">
        <v>393</v>
      </c>
      <c r="F1050" t="s">
        <v>34</v>
      </c>
      <c r="G1050" t="s">
        <v>34</v>
      </c>
      <c r="H1050" t="s">
        <v>34</v>
      </c>
      <c r="I1050" t="s">
        <v>34</v>
      </c>
      <c r="J1050" t="s">
        <v>34</v>
      </c>
      <c r="K1050" t="s">
        <v>34</v>
      </c>
      <c r="L1050" t="s">
        <v>34</v>
      </c>
      <c r="M1050" t="s">
        <v>34</v>
      </c>
      <c r="N1050" t="s">
        <v>34</v>
      </c>
      <c r="O1050">
        <v>0.3</v>
      </c>
      <c r="P1050" t="s">
        <v>34</v>
      </c>
      <c r="Q1050">
        <v>22</v>
      </c>
      <c r="R1050">
        <v>12</v>
      </c>
      <c r="S1050" t="s">
        <v>34</v>
      </c>
      <c r="T1050">
        <v>20</v>
      </c>
      <c r="U1050" t="s">
        <v>34</v>
      </c>
      <c r="V1050" t="s">
        <v>34</v>
      </c>
      <c r="W1050">
        <f t="shared" si="31"/>
        <v>23.5</v>
      </c>
      <c r="X1050">
        <f t="shared" si="32"/>
        <v>1.5</v>
      </c>
      <c r="Y1050" t="s">
        <v>34</v>
      </c>
      <c r="Z1050" t="s">
        <v>34</v>
      </c>
      <c r="AA1050">
        <v>512</v>
      </c>
      <c r="AB1050" t="s">
        <v>34</v>
      </c>
      <c r="AC1050" t="s">
        <v>34</v>
      </c>
      <c r="AD1050" t="s">
        <v>34</v>
      </c>
      <c r="AE1050" t="s">
        <v>34</v>
      </c>
      <c r="AF1050" t="s">
        <v>47</v>
      </c>
      <c r="AG1050">
        <v>20</v>
      </c>
      <c r="AH1050" t="s">
        <v>34</v>
      </c>
    </row>
    <row r="1051" spans="1:34" x14ac:dyDescent="0.2">
      <c r="A1051" t="s">
        <v>392</v>
      </c>
      <c r="B1051" t="s">
        <v>1187</v>
      </c>
      <c r="C1051">
        <v>0</v>
      </c>
      <c r="D1051">
        <v>190</v>
      </c>
      <c r="E1051" t="s">
        <v>395</v>
      </c>
      <c r="F1051" t="s">
        <v>34</v>
      </c>
      <c r="G1051" t="s">
        <v>34</v>
      </c>
      <c r="H1051" t="s">
        <v>34</v>
      </c>
      <c r="I1051" t="s">
        <v>34</v>
      </c>
      <c r="J1051" t="s">
        <v>34</v>
      </c>
      <c r="K1051" t="s">
        <v>34</v>
      </c>
      <c r="L1051" t="s">
        <v>34</v>
      </c>
      <c r="M1051" t="s">
        <v>34</v>
      </c>
      <c r="N1051" t="s">
        <v>34</v>
      </c>
      <c r="O1051">
        <v>0.3</v>
      </c>
      <c r="P1051" t="s">
        <v>34</v>
      </c>
      <c r="Q1051">
        <v>22</v>
      </c>
      <c r="R1051">
        <v>20</v>
      </c>
      <c r="S1051" t="s">
        <v>34</v>
      </c>
      <c r="T1051">
        <v>17</v>
      </c>
      <c r="U1051" t="s">
        <v>34</v>
      </c>
      <c r="V1051" t="s">
        <v>34</v>
      </c>
      <c r="W1051">
        <f t="shared" si="31"/>
        <v>23.5</v>
      </c>
      <c r="X1051">
        <f t="shared" si="32"/>
        <v>1.5</v>
      </c>
      <c r="Y1051" t="s">
        <v>34</v>
      </c>
      <c r="Z1051" t="s">
        <v>34</v>
      </c>
      <c r="AA1051">
        <v>189</v>
      </c>
      <c r="AB1051" t="s">
        <v>34</v>
      </c>
      <c r="AC1051" t="s">
        <v>34</v>
      </c>
      <c r="AD1051" t="s">
        <v>34</v>
      </c>
      <c r="AE1051" t="s">
        <v>34</v>
      </c>
      <c r="AF1051" t="s">
        <v>47</v>
      </c>
      <c r="AG1051">
        <v>20</v>
      </c>
      <c r="AH1051" t="s">
        <v>34</v>
      </c>
    </row>
    <row r="1052" spans="1:34" x14ac:dyDescent="0.2">
      <c r="A1052" t="s">
        <v>392</v>
      </c>
      <c r="B1052" t="s">
        <v>1187</v>
      </c>
      <c r="C1052">
        <v>0</v>
      </c>
      <c r="D1052">
        <v>190</v>
      </c>
      <c r="E1052" t="s">
        <v>395</v>
      </c>
      <c r="F1052" t="s">
        <v>34</v>
      </c>
      <c r="G1052" t="s">
        <v>34</v>
      </c>
      <c r="H1052" t="s">
        <v>34</v>
      </c>
      <c r="I1052" t="s">
        <v>34</v>
      </c>
      <c r="J1052" t="s">
        <v>34</v>
      </c>
      <c r="K1052" t="s">
        <v>34</v>
      </c>
      <c r="L1052" t="s">
        <v>34</v>
      </c>
      <c r="M1052" t="s">
        <v>34</v>
      </c>
      <c r="N1052" t="s">
        <v>34</v>
      </c>
      <c r="O1052">
        <v>0.3</v>
      </c>
      <c r="P1052" t="s">
        <v>34</v>
      </c>
      <c r="Q1052">
        <v>22</v>
      </c>
      <c r="R1052">
        <v>16</v>
      </c>
      <c r="S1052" t="s">
        <v>34</v>
      </c>
      <c r="T1052">
        <v>14</v>
      </c>
      <c r="U1052" t="s">
        <v>34</v>
      </c>
      <c r="V1052" t="s">
        <v>34</v>
      </c>
      <c r="W1052">
        <f t="shared" si="31"/>
        <v>23.5</v>
      </c>
      <c r="X1052">
        <f t="shared" si="32"/>
        <v>1.5</v>
      </c>
      <c r="Y1052" t="s">
        <v>34</v>
      </c>
      <c r="Z1052" t="s">
        <v>34</v>
      </c>
      <c r="AA1052">
        <v>194</v>
      </c>
      <c r="AB1052" t="s">
        <v>34</v>
      </c>
      <c r="AC1052" t="s">
        <v>34</v>
      </c>
      <c r="AD1052" t="s">
        <v>34</v>
      </c>
      <c r="AE1052" t="s">
        <v>34</v>
      </c>
      <c r="AF1052" t="s">
        <v>47</v>
      </c>
      <c r="AG1052">
        <v>20</v>
      </c>
      <c r="AH1052" t="s">
        <v>34</v>
      </c>
    </row>
    <row r="1053" spans="1:34" x14ac:dyDescent="0.2">
      <c r="A1053" t="s">
        <v>392</v>
      </c>
      <c r="B1053" t="s">
        <v>1187</v>
      </c>
      <c r="C1053">
        <v>0</v>
      </c>
      <c r="D1053">
        <v>190</v>
      </c>
      <c r="E1053" t="s">
        <v>395</v>
      </c>
      <c r="F1053" t="s">
        <v>34</v>
      </c>
      <c r="G1053" t="s">
        <v>34</v>
      </c>
      <c r="H1053" t="s">
        <v>34</v>
      </c>
      <c r="I1053" t="s">
        <v>34</v>
      </c>
      <c r="J1053" t="s">
        <v>34</v>
      </c>
      <c r="K1053" t="s">
        <v>34</v>
      </c>
      <c r="L1053" t="s">
        <v>34</v>
      </c>
      <c r="M1053" t="s">
        <v>34</v>
      </c>
      <c r="N1053" t="s">
        <v>34</v>
      </c>
      <c r="O1053">
        <v>0.3</v>
      </c>
      <c r="P1053" t="s">
        <v>34</v>
      </c>
      <c r="Q1053">
        <v>22</v>
      </c>
      <c r="R1053">
        <v>16</v>
      </c>
      <c r="S1053" t="s">
        <v>34</v>
      </c>
      <c r="T1053">
        <v>20</v>
      </c>
      <c r="U1053" t="s">
        <v>34</v>
      </c>
      <c r="V1053" t="s">
        <v>34</v>
      </c>
      <c r="W1053">
        <f t="shared" si="31"/>
        <v>23.5</v>
      </c>
      <c r="X1053">
        <f t="shared" si="32"/>
        <v>1.5</v>
      </c>
      <c r="Y1053" t="s">
        <v>34</v>
      </c>
      <c r="Z1053" t="s">
        <v>34</v>
      </c>
      <c r="AA1053">
        <v>202</v>
      </c>
      <c r="AB1053" t="s">
        <v>34</v>
      </c>
      <c r="AC1053" t="s">
        <v>34</v>
      </c>
      <c r="AD1053" t="s">
        <v>34</v>
      </c>
      <c r="AE1053" t="s">
        <v>34</v>
      </c>
      <c r="AF1053" t="s">
        <v>47</v>
      </c>
      <c r="AG1053">
        <v>20</v>
      </c>
      <c r="AH1053" t="s">
        <v>34</v>
      </c>
    </row>
    <row r="1054" spans="1:34" x14ac:dyDescent="0.2">
      <c r="A1054" t="s">
        <v>392</v>
      </c>
      <c r="B1054" t="s">
        <v>1187</v>
      </c>
      <c r="C1054">
        <v>0</v>
      </c>
      <c r="D1054">
        <v>190</v>
      </c>
      <c r="E1054" t="s">
        <v>393</v>
      </c>
      <c r="F1054" t="s">
        <v>34</v>
      </c>
      <c r="G1054" t="s">
        <v>34</v>
      </c>
      <c r="H1054" t="s">
        <v>34</v>
      </c>
      <c r="I1054" t="s">
        <v>34</v>
      </c>
      <c r="J1054" t="s">
        <v>34</v>
      </c>
      <c r="K1054" t="s">
        <v>34</v>
      </c>
      <c r="L1054" t="s">
        <v>34</v>
      </c>
      <c r="M1054" t="s">
        <v>34</v>
      </c>
      <c r="N1054" t="s">
        <v>34</v>
      </c>
      <c r="O1054">
        <v>0.3</v>
      </c>
      <c r="P1054" t="s">
        <v>34</v>
      </c>
      <c r="Q1054">
        <v>22</v>
      </c>
      <c r="R1054">
        <v>20</v>
      </c>
      <c r="S1054" t="s">
        <v>34</v>
      </c>
      <c r="T1054">
        <v>20</v>
      </c>
      <c r="U1054" t="s">
        <v>34</v>
      </c>
      <c r="V1054" t="s">
        <v>34</v>
      </c>
      <c r="W1054">
        <f t="shared" si="31"/>
        <v>23.5</v>
      </c>
      <c r="X1054">
        <f t="shared" si="32"/>
        <v>1.5</v>
      </c>
      <c r="Y1054" t="s">
        <v>34</v>
      </c>
      <c r="Z1054" t="s">
        <v>34</v>
      </c>
      <c r="AA1054">
        <v>423</v>
      </c>
      <c r="AB1054" t="s">
        <v>34</v>
      </c>
      <c r="AC1054" t="s">
        <v>34</v>
      </c>
      <c r="AD1054" t="s">
        <v>34</v>
      </c>
      <c r="AE1054" t="s">
        <v>34</v>
      </c>
      <c r="AF1054" t="s">
        <v>47</v>
      </c>
      <c r="AG1054">
        <v>20</v>
      </c>
      <c r="AH1054" t="s">
        <v>34</v>
      </c>
    </row>
    <row r="1055" spans="1:34" x14ac:dyDescent="0.2">
      <c r="A1055" t="s">
        <v>392</v>
      </c>
      <c r="B1055" t="s">
        <v>1187</v>
      </c>
      <c r="C1055">
        <v>0</v>
      </c>
      <c r="D1055">
        <v>190</v>
      </c>
      <c r="E1055" t="s">
        <v>395</v>
      </c>
      <c r="F1055" t="s">
        <v>34</v>
      </c>
      <c r="G1055" t="s">
        <v>34</v>
      </c>
      <c r="H1055" t="s">
        <v>34</v>
      </c>
      <c r="I1055" t="s">
        <v>34</v>
      </c>
      <c r="J1055" t="s">
        <v>34</v>
      </c>
      <c r="K1055" t="s">
        <v>34</v>
      </c>
      <c r="L1055" t="s">
        <v>34</v>
      </c>
      <c r="M1055" t="s">
        <v>34</v>
      </c>
      <c r="N1055" t="s">
        <v>34</v>
      </c>
      <c r="O1055">
        <v>0.3</v>
      </c>
      <c r="P1055" t="s">
        <v>34</v>
      </c>
      <c r="Q1055">
        <v>22</v>
      </c>
      <c r="R1055">
        <v>12</v>
      </c>
      <c r="S1055" t="s">
        <v>34</v>
      </c>
      <c r="T1055">
        <v>17</v>
      </c>
      <c r="U1055" t="s">
        <v>34</v>
      </c>
      <c r="V1055" t="s">
        <v>34</v>
      </c>
      <c r="W1055">
        <f t="shared" si="31"/>
        <v>23.5</v>
      </c>
      <c r="X1055">
        <f t="shared" si="32"/>
        <v>1.5</v>
      </c>
      <c r="Y1055" t="s">
        <v>34</v>
      </c>
      <c r="Z1055" t="s">
        <v>34</v>
      </c>
      <c r="AA1055">
        <v>296</v>
      </c>
      <c r="AB1055" t="s">
        <v>34</v>
      </c>
      <c r="AC1055" t="s">
        <v>34</v>
      </c>
      <c r="AD1055" t="s">
        <v>34</v>
      </c>
      <c r="AE1055" t="s">
        <v>34</v>
      </c>
      <c r="AF1055" t="s">
        <v>47</v>
      </c>
      <c r="AG1055">
        <v>20</v>
      </c>
      <c r="AH1055" t="s">
        <v>34</v>
      </c>
    </row>
    <row r="1056" spans="1:34" x14ac:dyDescent="0.2">
      <c r="A1056" t="s">
        <v>392</v>
      </c>
      <c r="B1056" t="s">
        <v>1187</v>
      </c>
      <c r="C1056">
        <v>0</v>
      </c>
      <c r="D1056">
        <v>190</v>
      </c>
      <c r="E1056" t="s">
        <v>394</v>
      </c>
      <c r="F1056" t="s">
        <v>34</v>
      </c>
      <c r="G1056" t="s">
        <v>34</v>
      </c>
      <c r="H1056" t="s">
        <v>34</v>
      </c>
      <c r="I1056" t="s">
        <v>34</v>
      </c>
      <c r="J1056" t="s">
        <v>34</v>
      </c>
      <c r="K1056" t="s">
        <v>34</v>
      </c>
      <c r="L1056" t="s">
        <v>34</v>
      </c>
      <c r="M1056" t="s">
        <v>34</v>
      </c>
      <c r="N1056" t="s">
        <v>34</v>
      </c>
      <c r="O1056">
        <v>0.3</v>
      </c>
      <c r="P1056" t="s">
        <v>34</v>
      </c>
      <c r="Q1056">
        <v>22</v>
      </c>
      <c r="R1056">
        <v>20</v>
      </c>
      <c r="S1056" t="s">
        <v>34</v>
      </c>
      <c r="T1056">
        <v>17</v>
      </c>
      <c r="U1056" t="s">
        <v>34</v>
      </c>
      <c r="V1056" t="s">
        <v>34</v>
      </c>
      <c r="W1056">
        <f t="shared" si="31"/>
        <v>23.5</v>
      </c>
      <c r="X1056">
        <f t="shared" si="32"/>
        <v>1.5</v>
      </c>
      <c r="Y1056" t="s">
        <v>34</v>
      </c>
      <c r="Z1056" t="s">
        <v>34</v>
      </c>
      <c r="AA1056">
        <v>641</v>
      </c>
      <c r="AB1056" t="s">
        <v>34</v>
      </c>
      <c r="AC1056" t="s">
        <v>34</v>
      </c>
      <c r="AD1056" t="s">
        <v>34</v>
      </c>
      <c r="AE1056" t="s">
        <v>34</v>
      </c>
      <c r="AF1056" t="s">
        <v>47</v>
      </c>
      <c r="AG1056">
        <v>20</v>
      </c>
      <c r="AH1056" t="s">
        <v>34</v>
      </c>
    </row>
    <row r="1057" spans="1:34" x14ac:dyDescent="0.2">
      <c r="A1057" t="s">
        <v>392</v>
      </c>
      <c r="B1057" t="s">
        <v>1187</v>
      </c>
      <c r="C1057">
        <v>0</v>
      </c>
      <c r="D1057">
        <v>190</v>
      </c>
      <c r="E1057" t="s">
        <v>394</v>
      </c>
      <c r="F1057" t="s">
        <v>34</v>
      </c>
      <c r="G1057" t="s">
        <v>34</v>
      </c>
      <c r="H1057" t="s">
        <v>34</v>
      </c>
      <c r="I1057" t="s">
        <v>34</v>
      </c>
      <c r="J1057" t="s">
        <v>34</v>
      </c>
      <c r="K1057" t="s">
        <v>34</v>
      </c>
      <c r="L1057" t="s">
        <v>34</v>
      </c>
      <c r="M1057" t="s">
        <v>34</v>
      </c>
      <c r="N1057" t="s">
        <v>34</v>
      </c>
      <c r="O1057">
        <v>0.3</v>
      </c>
      <c r="P1057" t="s">
        <v>34</v>
      </c>
      <c r="Q1057">
        <v>22</v>
      </c>
      <c r="R1057">
        <v>16</v>
      </c>
      <c r="S1057" t="s">
        <v>34</v>
      </c>
      <c r="T1057">
        <v>20</v>
      </c>
      <c r="U1057" t="s">
        <v>34</v>
      </c>
      <c r="V1057" t="s">
        <v>34</v>
      </c>
      <c r="W1057">
        <f t="shared" si="31"/>
        <v>23.5</v>
      </c>
      <c r="X1057">
        <f t="shared" si="32"/>
        <v>1.5</v>
      </c>
      <c r="Y1057" t="s">
        <v>34</v>
      </c>
      <c r="Z1057" t="s">
        <v>34</v>
      </c>
      <c r="AA1057">
        <v>663</v>
      </c>
      <c r="AB1057" t="s">
        <v>34</v>
      </c>
      <c r="AC1057" t="s">
        <v>34</v>
      </c>
      <c r="AD1057" t="s">
        <v>34</v>
      </c>
      <c r="AE1057" t="s">
        <v>34</v>
      </c>
      <c r="AF1057" t="s">
        <v>47</v>
      </c>
      <c r="AG1057">
        <v>20</v>
      </c>
      <c r="AH1057" t="s">
        <v>34</v>
      </c>
    </row>
    <row r="1058" spans="1:34" x14ac:dyDescent="0.2">
      <c r="A1058" t="s">
        <v>675</v>
      </c>
      <c r="B1058" t="s">
        <v>1188</v>
      </c>
      <c r="C1058">
        <v>0</v>
      </c>
      <c r="D1058">
        <v>70</v>
      </c>
      <c r="E1058" t="s">
        <v>85</v>
      </c>
      <c r="F1058" t="s">
        <v>34</v>
      </c>
      <c r="G1058" t="s">
        <v>34</v>
      </c>
      <c r="H1058" t="s">
        <v>34</v>
      </c>
      <c r="I1058" t="s">
        <v>34</v>
      </c>
      <c r="J1058" t="s">
        <v>34</v>
      </c>
      <c r="K1058" t="s">
        <v>34</v>
      </c>
      <c r="L1058" t="s">
        <v>34</v>
      </c>
      <c r="M1058" t="s">
        <v>34</v>
      </c>
      <c r="N1058" t="s">
        <v>34</v>
      </c>
      <c r="O1058">
        <v>30</v>
      </c>
      <c r="P1058" t="s">
        <v>34</v>
      </c>
      <c r="Q1058" t="s">
        <v>34</v>
      </c>
      <c r="R1058">
        <v>5</v>
      </c>
      <c r="S1058" t="s">
        <v>34</v>
      </c>
      <c r="T1058">
        <v>10</v>
      </c>
      <c r="U1058" t="s">
        <v>34</v>
      </c>
      <c r="V1058">
        <v>15</v>
      </c>
      <c r="W1058" t="s">
        <v>34</v>
      </c>
      <c r="X1058" t="s">
        <v>34</v>
      </c>
      <c r="Y1058" t="s">
        <v>34</v>
      </c>
      <c r="Z1058" t="s">
        <v>34</v>
      </c>
      <c r="AA1058">
        <v>320</v>
      </c>
      <c r="AB1058" t="s">
        <v>34</v>
      </c>
      <c r="AC1058" t="s">
        <v>34</v>
      </c>
      <c r="AD1058" t="s">
        <v>34</v>
      </c>
      <c r="AE1058" t="s">
        <v>676</v>
      </c>
      <c r="AF1058" t="s">
        <v>674</v>
      </c>
      <c r="AG1058">
        <v>1000</v>
      </c>
      <c r="AH1058" t="s">
        <v>34</v>
      </c>
    </row>
    <row r="1059" spans="1:34" x14ac:dyDescent="0.2">
      <c r="A1059" t="s">
        <v>675</v>
      </c>
      <c r="B1059" t="s">
        <v>1188</v>
      </c>
      <c r="C1059">
        <v>0</v>
      </c>
      <c r="D1059">
        <v>70</v>
      </c>
      <c r="E1059" t="s">
        <v>85</v>
      </c>
      <c r="F1059" t="s">
        <v>34</v>
      </c>
      <c r="G1059" t="s">
        <v>34</v>
      </c>
      <c r="H1059" t="s">
        <v>34</v>
      </c>
      <c r="I1059" t="s">
        <v>34</v>
      </c>
      <c r="J1059" t="s">
        <v>34</v>
      </c>
      <c r="K1059" t="s">
        <v>34</v>
      </c>
      <c r="L1059" t="s">
        <v>34</v>
      </c>
      <c r="M1059" t="s">
        <v>34</v>
      </c>
      <c r="N1059" t="s">
        <v>34</v>
      </c>
      <c r="O1059">
        <v>30</v>
      </c>
      <c r="P1059" t="s">
        <v>34</v>
      </c>
      <c r="Q1059" t="s">
        <v>34</v>
      </c>
      <c r="R1059">
        <v>10</v>
      </c>
      <c r="S1059" t="s">
        <v>34</v>
      </c>
      <c r="T1059">
        <v>10</v>
      </c>
      <c r="U1059" t="s">
        <v>34</v>
      </c>
      <c r="V1059">
        <v>15</v>
      </c>
      <c r="W1059" t="s">
        <v>34</v>
      </c>
      <c r="X1059" t="s">
        <v>34</v>
      </c>
      <c r="Y1059" t="s">
        <v>34</v>
      </c>
      <c r="Z1059" t="s">
        <v>34</v>
      </c>
      <c r="AA1059">
        <v>300</v>
      </c>
      <c r="AB1059" t="s">
        <v>34</v>
      </c>
      <c r="AC1059" t="s">
        <v>34</v>
      </c>
      <c r="AD1059" t="s">
        <v>34</v>
      </c>
      <c r="AE1059" t="s">
        <v>676</v>
      </c>
      <c r="AF1059" t="s">
        <v>674</v>
      </c>
      <c r="AG1059">
        <v>1000</v>
      </c>
      <c r="AH1059" t="s">
        <v>34</v>
      </c>
    </row>
    <row r="1060" spans="1:34" x14ac:dyDescent="0.2">
      <c r="A1060" t="s">
        <v>675</v>
      </c>
      <c r="B1060" t="s">
        <v>1188</v>
      </c>
      <c r="C1060">
        <v>0</v>
      </c>
      <c r="D1060">
        <v>70</v>
      </c>
      <c r="E1060" t="s">
        <v>85</v>
      </c>
      <c r="F1060" t="s">
        <v>34</v>
      </c>
      <c r="G1060" t="s">
        <v>34</v>
      </c>
      <c r="H1060" t="s">
        <v>34</v>
      </c>
      <c r="I1060" t="s">
        <v>34</v>
      </c>
      <c r="J1060" t="s">
        <v>34</v>
      </c>
      <c r="K1060" t="s">
        <v>34</v>
      </c>
      <c r="L1060" t="s">
        <v>34</v>
      </c>
      <c r="M1060" t="s">
        <v>34</v>
      </c>
      <c r="N1060" t="s">
        <v>34</v>
      </c>
      <c r="O1060">
        <v>30</v>
      </c>
      <c r="P1060" t="s">
        <v>34</v>
      </c>
      <c r="Q1060" t="s">
        <v>34</v>
      </c>
      <c r="R1060">
        <v>15</v>
      </c>
      <c r="S1060" t="s">
        <v>34</v>
      </c>
      <c r="T1060">
        <v>10</v>
      </c>
      <c r="U1060" t="s">
        <v>34</v>
      </c>
      <c r="V1060">
        <v>15</v>
      </c>
      <c r="W1060" t="s">
        <v>34</v>
      </c>
      <c r="X1060" t="s">
        <v>34</v>
      </c>
      <c r="Y1060" t="s">
        <v>34</v>
      </c>
      <c r="Z1060" t="s">
        <v>34</v>
      </c>
      <c r="AA1060">
        <v>270</v>
      </c>
      <c r="AB1060" t="s">
        <v>34</v>
      </c>
      <c r="AC1060" t="s">
        <v>34</v>
      </c>
      <c r="AD1060" t="s">
        <v>34</v>
      </c>
      <c r="AE1060" t="s">
        <v>676</v>
      </c>
      <c r="AF1060" t="s">
        <v>674</v>
      </c>
      <c r="AG1060">
        <v>1000</v>
      </c>
      <c r="AH1060" t="s">
        <v>34</v>
      </c>
    </row>
    <row r="1061" spans="1:34" x14ac:dyDescent="0.2">
      <c r="A1061" t="s">
        <v>675</v>
      </c>
      <c r="B1061" t="s">
        <v>1188</v>
      </c>
      <c r="C1061">
        <v>0</v>
      </c>
      <c r="D1061">
        <v>70</v>
      </c>
      <c r="E1061" t="s">
        <v>85</v>
      </c>
      <c r="F1061" t="s">
        <v>34</v>
      </c>
      <c r="G1061" t="s">
        <v>34</v>
      </c>
      <c r="H1061" t="s">
        <v>34</v>
      </c>
      <c r="I1061" t="s">
        <v>34</v>
      </c>
      <c r="J1061" t="s">
        <v>34</v>
      </c>
      <c r="K1061" t="s">
        <v>34</v>
      </c>
      <c r="L1061" t="s">
        <v>34</v>
      </c>
      <c r="M1061" t="s">
        <v>34</v>
      </c>
      <c r="N1061" t="s">
        <v>34</v>
      </c>
      <c r="O1061">
        <v>30</v>
      </c>
      <c r="P1061" t="s">
        <v>34</v>
      </c>
      <c r="Q1061" t="s">
        <v>34</v>
      </c>
      <c r="R1061">
        <v>5</v>
      </c>
      <c r="S1061" t="s">
        <v>34</v>
      </c>
      <c r="T1061">
        <v>15</v>
      </c>
      <c r="U1061" t="s">
        <v>34</v>
      </c>
      <c r="V1061">
        <v>15</v>
      </c>
      <c r="W1061" t="s">
        <v>34</v>
      </c>
      <c r="X1061" t="s">
        <v>34</v>
      </c>
      <c r="Y1061" t="s">
        <v>34</v>
      </c>
      <c r="Z1061" t="s">
        <v>34</v>
      </c>
      <c r="AA1061">
        <v>500</v>
      </c>
      <c r="AB1061" t="s">
        <v>34</v>
      </c>
      <c r="AC1061" t="s">
        <v>34</v>
      </c>
      <c r="AD1061" t="s">
        <v>34</v>
      </c>
      <c r="AE1061" t="s">
        <v>676</v>
      </c>
      <c r="AF1061" t="s">
        <v>674</v>
      </c>
      <c r="AG1061">
        <v>1000</v>
      </c>
      <c r="AH1061" t="s">
        <v>34</v>
      </c>
    </row>
    <row r="1062" spans="1:34" x14ac:dyDescent="0.2">
      <c r="A1062" t="s">
        <v>675</v>
      </c>
      <c r="B1062" t="s">
        <v>1188</v>
      </c>
      <c r="C1062">
        <v>0</v>
      </c>
      <c r="D1062">
        <v>70</v>
      </c>
      <c r="E1062" t="s">
        <v>85</v>
      </c>
      <c r="F1062" t="s">
        <v>34</v>
      </c>
      <c r="G1062" t="s">
        <v>34</v>
      </c>
      <c r="H1062" t="s">
        <v>34</v>
      </c>
      <c r="I1062" t="s">
        <v>34</v>
      </c>
      <c r="J1062" t="s">
        <v>34</v>
      </c>
      <c r="K1062" t="s">
        <v>34</v>
      </c>
      <c r="L1062" t="s">
        <v>34</v>
      </c>
      <c r="M1062" t="s">
        <v>34</v>
      </c>
      <c r="N1062" t="s">
        <v>34</v>
      </c>
      <c r="O1062">
        <v>30</v>
      </c>
      <c r="P1062" t="s">
        <v>34</v>
      </c>
      <c r="Q1062" t="s">
        <v>34</v>
      </c>
      <c r="R1062">
        <v>10</v>
      </c>
      <c r="S1062" t="s">
        <v>34</v>
      </c>
      <c r="T1062">
        <v>15</v>
      </c>
      <c r="U1062" t="s">
        <v>34</v>
      </c>
      <c r="V1062">
        <v>15</v>
      </c>
      <c r="W1062" t="s">
        <v>34</v>
      </c>
      <c r="X1062" t="s">
        <v>34</v>
      </c>
      <c r="Y1062" t="s">
        <v>34</v>
      </c>
      <c r="Z1062" t="s">
        <v>34</v>
      </c>
      <c r="AA1062">
        <v>430</v>
      </c>
      <c r="AB1062" t="s">
        <v>34</v>
      </c>
      <c r="AC1062" t="s">
        <v>34</v>
      </c>
      <c r="AD1062" t="s">
        <v>34</v>
      </c>
      <c r="AE1062" t="s">
        <v>676</v>
      </c>
      <c r="AF1062" t="s">
        <v>674</v>
      </c>
      <c r="AG1062">
        <v>1000</v>
      </c>
      <c r="AH1062" t="s">
        <v>34</v>
      </c>
    </row>
    <row r="1063" spans="1:34" x14ac:dyDescent="0.2">
      <c r="A1063" t="s">
        <v>675</v>
      </c>
      <c r="B1063" t="s">
        <v>1188</v>
      </c>
      <c r="C1063">
        <v>0</v>
      </c>
      <c r="D1063">
        <v>70</v>
      </c>
      <c r="E1063" t="s">
        <v>85</v>
      </c>
      <c r="F1063" t="s">
        <v>34</v>
      </c>
      <c r="G1063" t="s">
        <v>34</v>
      </c>
      <c r="H1063" t="s">
        <v>34</v>
      </c>
      <c r="I1063" t="s">
        <v>34</v>
      </c>
      <c r="J1063" t="s">
        <v>34</v>
      </c>
      <c r="K1063" t="s">
        <v>34</v>
      </c>
      <c r="L1063" t="s">
        <v>34</v>
      </c>
      <c r="M1063" t="s">
        <v>34</v>
      </c>
      <c r="N1063" t="s">
        <v>34</v>
      </c>
      <c r="O1063">
        <v>30</v>
      </c>
      <c r="P1063" t="s">
        <v>34</v>
      </c>
      <c r="Q1063" t="s">
        <v>34</v>
      </c>
      <c r="R1063">
        <v>15</v>
      </c>
      <c r="S1063" t="s">
        <v>34</v>
      </c>
      <c r="T1063">
        <v>15</v>
      </c>
      <c r="U1063" t="s">
        <v>34</v>
      </c>
      <c r="V1063">
        <v>15</v>
      </c>
      <c r="W1063" t="s">
        <v>34</v>
      </c>
      <c r="X1063" t="s">
        <v>34</v>
      </c>
      <c r="Y1063" t="s">
        <v>34</v>
      </c>
      <c r="Z1063" t="s">
        <v>34</v>
      </c>
      <c r="AA1063">
        <v>350</v>
      </c>
      <c r="AB1063" t="s">
        <v>34</v>
      </c>
      <c r="AC1063" t="s">
        <v>34</v>
      </c>
      <c r="AD1063" t="s">
        <v>34</v>
      </c>
      <c r="AE1063" t="s">
        <v>676</v>
      </c>
      <c r="AF1063" t="s">
        <v>674</v>
      </c>
      <c r="AG1063">
        <v>1000</v>
      </c>
      <c r="AH1063" t="s">
        <v>34</v>
      </c>
    </row>
    <row r="1064" spans="1:34" x14ac:dyDescent="0.2">
      <c r="A1064" t="s">
        <v>675</v>
      </c>
      <c r="B1064" t="s">
        <v>1188</v>
      </c>
      <c r="C1064">
        <v>0</v>
      </c>
      <c r="D1064">
        <v>70</v>
      </c>
      <c r="E1064" t="s">
        <v>85</v>
      </c>
      <c r="F1064" t="s">
        <v>34</v>
      </c>
      <c r="G1064" t="s">
        <v>34</v>
      </c>
      <c r="H1064" t="s">
        <v>34</v>
      </c>
      <c r="I1064" t="s">
        <v>34</v>
      </c>
      <c r="J1064" t="s">
        <v>34</v>
      </c>
      <c r="K1064" t="s">
        <v>34</v>
      </c>
      <c r="L1064" t="s">
        <v>34</v>
      </c>
      <c r="M1064" t="s">
        <v>34</v>
      </c>
      <c r="N1064" t="s">
        <v>34</v>
      </c>
      <c r="O1064">
        <v>30</v>
      </c>
      <c r="P1064" t="s">
        <v>34</v>
      </c>
      <c r="Q1064" t="s">
        <v>34</v>
      </c>
      <c r="R1064">
        <v>5</v>
      </c>
      <c r="S1064" t="s">
        <v>34</v>
      </c>
      <c r="T1064">
        <v>25</v>
      </c>
      <c r="U1064" t="s">
        <v>34</v>
      </c>
      <c r="V1064">
        <v>15</v>
      </c>
      <c r="W1064" t="s">
        <v>34</v>
      </c>
      <c r="X1064" t="s">
        <v>34</v>
      </c>
      <c r="Y1064" t="s">
        <v>34</v>
      </c>
      <c r="Z1064" t="s">
        <v>34</v>
      </c>
      <c r="AA1064">
        <v>370</v>
      </c>
      <c r="AB1064" t="s">
        <v>34</v>
      </c>
      <c r="AC1064" t="s">
        <v>34</v>
      </c>
      <c r="AD1064" t="s">
        <v>34</v>
      </c>
      <c r="AE1064" t="s">
        <v>676</v>
      </c>
      <c r="AF1064" t="s">
        <v>674</v>
      </c>
      <c r="AG1064">
        <v>1000</v>
      </c>
      <c r="AH1064" t="s">
        <v>34</v>
      </c>
    </row>
    <row r="1065" spans="1:34" x14ac:dyDescent="0.2">
      <c r="A1065" t="s">
        <v>675</v>
      </c>
      <c r="B1065" t="s">
        <v>1188</v>
      </c>
      <c r="C1065">
        <v>0</v>
      </c>
      <c r="D1065">
        <v>70</v>
      </c>
      <c r="E1065" t="s">
        <v>85</v>
      </c>
      <c r="F1065" t="s">
        <v>34</v>
      </c>
      <c r="G1065" t="s">
        <v>34</v>
      </c>
      <c r="H1065" t="s">
        <v>34</v>
      </c>
      <c r="I1065" t="s">
        <v>34</v>
      </c>
      <c r="J1065" t="s">
        <v>34</v>
      </c>
      <c r="K1065" t="s">
        <v>34</v>
      </c>
      <c r="L1065" t="s">
        <v>34</v>
      </c>
      <c r="M1065" t="s">
        <v>34</v>
      </c>
      <c r="N1065" t="s">
        <v>34</v>
      </c>
      <c r="O1065">
        <v>30</v>
      </c>
      <c r="P1065" t="s">
        <v>34</v>
      </c>
      <c r="Q1065" t="s">
        <v>34</v>
      </c>
      <c r="R1065">
        <v>10</v>
      </c>
      <c r="S1065" t="s">
        <v>34</v>
      </c>
      <c r="T1065">
        <v>25</v>
      </c>
      <c r="U1065" t="s">
        <v>34</v>
      </c>
      <c r="V1065">
        <v>15</v>
      </c>
      <c r="W1065" t="s">
        <v>34</v>
      </c>
      <c r="X1065" t="s">
        <v>34</v>
      </c>
      <c r="Y1065" t="s">
        <v>34</v>
      </c>
      <c r="Z1065" t="s">
        <v>34</v>
      </c>
      <c r="AA1065">
        <v>330</v>
      </c>
      <c r="AB1065" t="s">
        <v>34</v>
      </c>
      <c r="AC1065" t="s">
        <v>34</v>
      </c>
      <c r="AD1065" t="s">
        <v>34</v>
      </c>
      <c r="AE1065" t="s">
        <v>676</v>
      </c>
      <c r="AF1065" t="s">
        <v>674</v>
      </c>
      <c r="AG1065">
        <v>1000</v>
      </c>
      <c r="AH1065" t="s">
        <v>34</v>
      </c>
    </row>
    <row r="1066" spans="1:34" x14ac:dyDescent="0.2">
      <c r="A1066" t="s">
        <v>675</v>
      </c>
      <c r="B1066" t="s">
        <v>1188</v>
      </c>
      <c r="C1066">
        <v>0</v>
      </c>
      <c r="D1066">
        <v>70</v>
      </c>
      <c r="E1066" t="s">
        <v>85</v>
      </c>
      <c r="F1066" t="s">
        <v>34</v>
      </c>
      <c r="G1066" t="s">
        <v>34</v>
      </c>
      <c r="H1066" t="s">
        <v>34</v>
      </c>
      <c r="I1066" t="s">
        <v>34</v>
      </c>
      <c r="J1066" t="s">
        <v>34</v>
      </c>
      <c r="K1066" t="s">
        <v>34</v>
      </c>
      <c r="L1066" t="s">
        <v>34</v>
      </c>
      <c r="M1066" t="s">
        <v>34</v>
      </c>
      <c r="N1066" t="s">
        <v>34</v>
      </c>
      <c r="O1066">
        <v>30</v>
      </c>
      <c r="P1066" t="s">
        <v>34</v>
      </c>
      <c r="Q1066" t="s">
        <v>34</v>
      </c>
      <c r="R1066">
        <v>15</v>
      </c>
      <c r="S1066" t="s">
        <v>34</v>
      </c>
      <c r="T1066">
        <v>25</v>
      </c>
      <c r="U1066" t="s">
        <v>34</v>
      </c>
      <c r="V1066">
        <v>15</v>
      </c>
      <c r="W1066" t="s">
        <v>34</v>
      </c>
      <c r="X1066" t="s">
        <v>34</v>
      </c>
      <c r="Y1066" t="s">
        <v>34</v>
      </c>
      <c r="Z1066" t="s">
        <v>34</v>
      </c>
      <c r="AA1066">
        <v>305</v>
      </c>
      <c r="AB1066" t="s">
        <v>34</v>
      </c>
      <c r="AC1066" t="s">
        <v>34</v>
      </c>
      <c r="AD1066" t="s">
        <v>34</v>
      </c>
      <c r="AE1066" t="s">
        <v>676</v>
      </c>
      <c r="AF1066" t="s">
        <v>674</v>
      </c>
      <c r="AG1066">
        <v>1000</v>
      </c>
      <c r="AH1066" t="s">
        <v>34</v>
      </c>
    </row>
    <row r="1067" spans="1:34" x14ac:dyDescent="0.2">
      <c r="A1067" t="s">
        <v>422</v>
      </c>
      <c r="B1067" t="s">
        <v>423</v>
      </c>
      <c r="C1067">
        <v>1</v>
      </c>
      <c r="D1067" t="s">
        <v>34</v>
      </c>
      <c r="E1067" t="s">
        <v>34</v>
      </c>
      <c r="F1067" t="s">
        <v>34</v>
      </c>
      <c r="G1067" t="s">
        <v>34</v>
      </c>
      <c r="H1067" t="s">
        <v>34</v>
      </c>
      <c r="I1067" t="s">
        <v>34</v>
      </c>
      <c r="J1067" t="s">
        <v>34</v>
      </c>
      <c r="K1067" t="s">
        <v>34</v>
      </c>
      <c r="L1067" t="s">
        <v>34</v>
      </c>
      <c r="M1067" t="s">
        <v>34</v>
      </c>
      <c r="N1067" t="s">
        <v>34</v>
      </c>
      <c r="O1067">
        <v>0.75</v>
      </c>
      <c r="P1067" t="s">
        <v>34</v>
      </c>
      <c r="Q1067">
        <v>22</v>
      </c>
      <c r="R1067">
        <v>10.5</v>
      </c>
      <c r="S1067" t="s">
        <v>34</v>
      </c>
      <c r="T1067">
        <v>12</v>
      </c>
      <c r="U1067" t="s">
        <v>34</v>
      </c>
      <c r="V1067">
        <v>0.08</v>
      </c>
      <c r="W1067" t="s">
        <v>34</v>
      </c>
      <c r="X1067" t="s">
        <v>34</v>
      </c>
      <c r="Y1067" t="s">
        <v>34</v>
      </c>
      <c r="Z1067" t="s">
        <v>34</v>
      </c>
      <c r="AA1067">
        <v>1050</v>
      </c>
      <c r="AB1067" t="s">
        <v>34</v>
      </c>
      <c r="AC1067" t="s">
        <v>34</v>
      </c>
      <c r="AD1067" t="s">
        <v>34</v>
      </c>
      <c r="AE1067" t="s">
        <v>34</v>
      </c>
      <c r="AF1067" t="s">
        <v>34</v>
      </c>
      <c r="AG1067" t="s">
        <v>34</v>
      </c>
      <c r="AH1067" t="s">
        <v>34</v>
      </c>
    </row>
    <row r="1068" spans="1:34" x14ac:dyDescent="0.2">
      <c r="A1068" t="s">
        <v>422</v>
      </c>
      <c r="B1068" t="s">
        <v>423</v>
      </c>
      <c r="C1068">
        <v>1</v>
      </c>
      <c r="D1068" t="s">
        <v>34</v>
      </c>
      <c r="E1068" t="s">
        <v>34</v>
      </c>
      <c r="F1068" t="s">
        <v>34</v>
      </c>
      <c r="G1068" t="s">
        <v>34</v>
      </c>
      <c r="H1068" t="s">
        <v>34</v>
      </c>
      <c r="I1068" t="s">
        <v>34</v>
      </c>
      <c r="J1068" t="s">
        <v>34</v>
      </c>
      <c r="K1068" t="s">
        <v>34</v>
      </c>
      <c r="L1068" t="s">
        <v>34</v>
      </c>
      <c r="M1068" t="s">
        <v>34</v>
      </c>
      <c r="N1068" t="s">
        <v>34</v>
      </c>
      <c r="O1068">
        <v>0.75</v>
      </c>
      <c r="P1068" t="s">
        <v>34</v>
      </c>
      <c r="Q1068">
        <v>22</v>
      </c>
      <c r="R1068">
        <v>9.5</v>
      </c>
      <c r="S1068" t="s">
        <v>34</v>
      </c>
      <c r="T1068">
        <v>15</v>
      </c>
      <c r="U1068" t="s">
        <v>34</v>
      </c>
      <c r="V1068">
        <v>0.08</v>
      </c>
      <c r="W1068" t="s">
        <v>34</v>
      </c>
      <c r="X1068" t="s">
        <v>34</v>
      </c>
      <c r="Y1068" t="s">
        <v>34</v>
      </c>
      <c r="Z1068" t="s">
        <v>34</v>
      </c>
      <c r="AA1068">
        <v>830</v>
      </c>
      <c r="AB1068" t="s">
        <v>34</v>
      </c>
      <c r="AC1068" t="s">
        <v>34</v>
      </c>
      <c r="AD1068" t="s">
        <v>34</v>
      </c>
      <c r="AE1068" t="s">
        <v>34</v>
      </c>
      <c r="AF1068" t="s">
        <v>34</v>
      </c>
      <c r="AG1068" t="s">
        <v>34</v>
      </c>
      <c r="AH1068" t="s">
        <v>34</v>
      </c>
    </row>
    <row r="1069" spans="1:34" x14ac:dyDescent="0.2">
      <c r="A1069" t="s">
        <v>856</v>
      </c>
      <c r="B1069" t="s">
        <v>857</v>
      </c>
      <c r="C1069">
        <v>1</v>
      </c>
      <c r="D1069" t="s">
        <v>1189</v>
      </c>
      <c r="E1069" t="s">
        <v>858</v>
      </c>
      <c r="F1069" t="s">
        <v>859</v>
      </c>
      <c r="G1069" t="s">
        <v>34</v>
      </c>
      <c r="H1069" t="s">
        <v>34</v>
      </c>
      <c r="I1069" t="s">
        <v>34</v>
      </c>
      <c r="J1069" t="s">
        <v>34</v>
      </c>
      <c r="K1069" t="s">
        <v>34</v>
      </c>
      <c r="L1069" t="s">
        <v>34</v>
      </c>
      <c r="M1069" t="s">
        <v>860</v>
      </c>
      <c r="N1069" t="s">
        <v>34</v>
      </c>
      <c r="O1069">
        <v>0.5</v>
      </c>
      <c r="P1069" t="s">
        <v>34</v>
      </c>
      <c r="Q1069" t="s">
        <v>34</v>
      </c>
      <c r="R1069">
        <v>15</v>
      </c>
      <c r="S1069" t="s">
        <v>34</v>
      </c>
      <c r="T1069">
        <v>18</v>
      </c>
      <c r="U1069" t="s">
        <v>34</v>
      </c>
      <c r="V1069" t="s">
        <v>861</v>
      </c>
      <c r="W1069">
        <f t="shared" ref="W1069:W1078" si="33">AVERAGE(22,25)</f>
        <v>23.5</v>
      </c>
      <c r="X1069">
        <f t="shared" ref="X1069:X1078" si="34">_xlfn.STDEV.P(22,25)</f>
        <v>1.5</v>
      </c>
      <c r="Y1069" t="s">
        <v>34</v>
      </c>
      <c r="Z1069" t="s">
        <v>34</v>
      </c>
      <c r="AA1069">
        <v>475</v>
      </c>
      <c r="AB1069">
        <v>50</v>
      </c>
      <c r="AC1069" t="s">
        <v>34</v>
      </c>
      <c r="AD1069" t="s">
        <v>34</v>
      </c>
      <c r="AE1069" t="s">
        <v>83</v>
      </c>
      <c r="AF1069" t="s">
        <v>47</v>
      </c>
      <c r="AG1069">
        <v>0</v>
      </c>
      <c r="AH1069" t="s">
        <v>34</v>
      </c>
    </row>
    <row r="1070" spans="1:34" x14ac:dyDescent="0.2">
      <c r="A1070" t="s">
        <v>856</v>
      </c>
      <c r="B1070" t="s">
        <v>857</v>
      </c>
      <c r="C1070">
        <v>1</v>
      </c>
      <c r="D1070" t="s">
        <v>1189</v>
      </c>
      <c r="E1070" t="s">
        <v>858</v>
      </c>
      <c r="F1070" t="s">
        <v>859</v>
      </c>
      <c r="G1070" t="s">
        <v>34</v>
      </c>
      <c r="H1070" t="s">
        <v>34</v>
      </c>
      <c r="I1070" t="s">
        <v>34</v>
      </c>
      <c r="J1070" t="s">
        <v>34</v>
      </c>
      <c r="K1070" t="s">
        <v>34</v>
      </c>
      <c r="L1070" t="s">
        <v>34</v>
      </c>
      <c r="M1070" t="s">
        <v>862</v>
      </c>
      <c r="N1070" t="s">
        <v>34</v>
      </c>
      <c r="O1070">
        <v>0.5</v>
      </c>
      <c r="P1070" t="s">
        <v>34</v>
      </c>
      <c r="Q1070" t="s">
        <v>34</v>
      </c>
      <c r="R1070">
        <v>15</v>
      </c>
      <c r="S1070" t="s">
        <v>34</v>
      </c>
      <c r="T1070">
        <v>18</v>
      </c>
      <c r="U1070" t="s">
        <v>34</v>
      </c>
      <c r="V1070" t="s">
        <v>863</v>
      </c>
      <c r="W1070">
        <f t="shared" si="33"/>
        <v>23.5</v>
      </c>
      <c r="X1070">
        <f t="shared" si="34"/>
        <v>1.5</v>
      </c>
      <c r="Y1070" t="s">
        <v>34</v>
      </c>
      <c r="Z1070" t="s">
        <v>34</v>
      </c>
      <c r="AA1070">
        <v>300</v>
      </c>
      <c r="AB1070">
        <v>50</v>
      </c>
      <c r="AC1070" t="s">
        <v>34</v>
      </c>
      <c r="AD1070" t="s">
        <v>34</v>
      </c>
      <c r="AE1070" t="s">
        <v>83</v>
      </c>
      <c r="AF1070" t="s">
        <v>47</v>
      </c>
      <c r="AG1070">
        <v>0</v>
      </c>
      <c r="AH1070" t="s">
        <v>34</v>
      </c>
    </row>
    <row r="1071" spans="1:34" x14ac:dyDescent="0.2">
      <c r="A1071" t="s">
        <v>40</v>
      </c>
      <c r="B1071" t="s">
        <v>798</v>
      </c>
      <c r="C1071">
        <v>0</v>
      </c>
      <c r="D1071">
        <v>80</v>
      </c>
      <c r="E1071" t="s">
        <v>41</v>
      </c>
      <c r="F1071" t="s">
        <v>34</v>
      </c>
      <c r="G1071" t="s">
        <v>42</v>
      </c>
      <c r="H1071" t="s">
        <v>43</v>
      </c>
      <c r="I1071" t="s">
        <v>34</v>
      </c>
      <c r="J1071" t="s">
        <v>34</v>
      </c>
      <c r="K1071" t="s">
        <v>34</v>
      </c>
      <c r="L1071" t="s">
        <v>34</v>
      </c>
      <c r="M1071" t="s">
        <v>44</v>
      </c>
      <c r="N1071" t="s">
        <v>45</v>
      </c>
      <c r="O1071">
        <v>0.5</v>
      </c>
      <c r="P1071" t="s">
        <v>34</v>
      </c>
      <c r="Q1071">
        <v>21</v>
      </c>
      <c r="R1071">
        <v>10</v>
      </c>
      <c r="S1071" t="s">
        <v>34</v>
      </c>
      <c r="T1071">
        <v>20</v>
      </c>
      <c r="U1071" t="s">
        <v>34</v>
      </c>
      <c r="V1071">
        <v>8</v>
      </c>
      <c r="W1071">
        <f t="shared" si="33"/>
        <v>23.5</v>
      </c>
      <c r="X1071">
        <f t="shared" si="34"/>
        <v>1.5</v>
      </c>
      <c r="Y1071" t="s">
        <v>34</v>
      </c>
      <c r="Z1071" t="s">
        <v>34</v>
      </c>
      <c r="AA1071">
        <v>95.28</v>
      </c>
      <c r="AB1071">
        <v>12.05</v>
      </c>
      <c r="AC1071" t="e">
        <f>([1]!Table5[[#This Row],[STDEV Nanofiber diameter '[nm']]]/[1]!Table5[[#This Row],[AVG Nanofiber diameter '[nm'] ]])*100</f>
        <v>#VALUE!</v>
      </c>
      <c r="AD1071" t="s">
        <v>34</v>
      </c>
      <c r="AE1071" t="s">
        <v>46</v>
      </c>
      <c r="AF1071" t="s">
        <v>47</v>
      </c>
      <c r="AG1071">
        <v>0</v>
      </c>
      <c r="AH1071" t="s">
        <v>34</v>
      </c>
    </row>
    <row r="1072" spans="1:34" x14ac:dyDescent="0.2">
      <c r="A1072" t="s">
        <v>40</v>
      </c>
      <c r="B1072" t="s">
        <v>798</v>
      </c>
      <c r="C1072">
        <v>0</v>
      </c>
      <c r="D1072">
        <v>80</v>
      </c>
      <c r="E1072" t="s">
        <v>41</v>
      </c>
      <c r="F1072" t="s">
        <v>34</v>
      </c>
      <c r="G1072" t="s">
        <v>48</v>
      </c>
      <c r="H1072" t="s">
        <v>49</v>
      </c>
      <c r="I1072" t="s">
        <v>34</v>
      </c>
      <c r="J1072" t="s">
        <v>34</v>
      </c>
      <c r="K1072" t="s">
        <v>34</v>
      </c>
      <c r="L1072" t="s">
        <v>34</v>
      </c>
      <c r="M1072" t="s">
        <v>50</v>
      </c>
      <c r="N1072" t="s">
        <v>51</v>
      </c>
      <c r="O1072">
        <v>0.5</v>
      </c>
      <c r="P1072" t="s">
        <v>34</v>
      </c>
      <c r="Q1072">
        <v>21</v>
      </c>
      <c r="R1072">
        <v>10</v>
      </c>
      <c r="S1072" t="s">
        <v>34</v>
      </c>
      <c r="T1072">
        <v>20</v>
      </c>
      <c r="U1072" t="s">
        <v>34</v>
      </c>
      <c r="V1072">
        <v>9</v>
      </c>
      <c r="W1072">
        <f t="shared" si="33"/>
        <v>23.5</v>
      </c>
      <c r="X1072">
        <f t="shared" si="34"/>
        <v>1.5</v>
      </c>
      <c r="Y1072" t="s">
        <v>34</v>
      </c>
      <c r="Z1072" t="s">
        <v>34</v>
      </c>
      <c r="AA1072">
        <v>126.07</v>
      </c>
      <c r="AB1072">
        <v>26.65</v>
      </c>
      <c r="AC1072" t="e">
        <f>([1]!Table5[[#This Row],[STDEV Nanofiber diameter '[nm']]]/[1]!Table5[[#This Row],[AVG Nanofiber diameter '[nm'] ]])*100</f>
        <v>#VALUE!</v>
      </c>
      <c r="AD1072" t="s">
        <v>34</v>
      </c>
      <c r="AE1072" t="s">
        <v>46</v>
      </c>
      <c r="AF1072" t="s">
        <v>47</v>
      </c>
      <c r="AG1072">
        <v>0</v>
      </c>
      <c r="AH1072" t="s">
        <v>34</v>
      </c>
    </row>
    <row r="1073" spans="1:34" x14ac:dyDescent="0.2">
      <c r="A1073" t="s">
        <v>40</v>
      </c>
      <c r="B1073" t="s">
        <v>798</v>
      </c>
      <c r="C1073">
        <v>0</v>
      </c>
      <c r="D1073">
        <v>80</v>
      </c>
      <c r="E1073" t="s">
        <v>41</v>
      </c>
      <c r="F1073" t="s">
        <v>34</v>
      </c>
      <c r="G1073" t="s">
        <v>52</v>
      </c>
      <c r="H1073" t="s">
        <v>53</v>
      </c>
      <c r="I1073" t="s">
        <v>34</v>
      </c>
      <c r="J1073" t="s">
        <v>34</v>
      </c>
      <c r="K1073" t="s">
        <v>34</v>
      </c>
      <c r="L1073" t="s">
        <v>34</v>
      </c>
      <c r="M1073" t="s">
        <v>54</v>
      </c>
      <c r="N1073" t="s">
        <v>55</v>
      </c>
      <c r="O1073">
        <v>0.5</v>
      </c>
      <c r="P1073" t="s">
        <v>34</v>
      </c>
      <c r="Q1073">
        <v>21</v>
      </c>
      <c r="R1073">
        <v>10</v>
      </c>
      <c r="S1073" t="s">
        <v>34</v>
      </c>
      <c r="T1073">
        <v>20</v>
      </c>
      <c r="U1073" t="s">
        <v>34</v>
      </c>
      <c r="V1073">
        <v>10</v>
      </c>
      <c r="W1073">
        <f t="shared" si="33"/>
        <v>23.5</v>
      </c>
      <c r="X1073">
        <f t="shared" si="34"/>
        <v>1.5</v>
      </c>
      <c r="Y1073" t="s">
        <v>34</v>
      </c>
      <c r="Z1073" t="s">
        <v>34</v>
      </c>
      <c r="AA1073">
        <v>174.21</v>
      </c>
      <c r="AB1073">
        <v>23.57</v>
      </c>
      <c r="AC1073" t="e">
        <f>([1]!Table5[[#This Row],[STDEV Nanofiber diameter '[nm']]]/[1]!Table5[[#This Row],[AVG Nanofiber diameter '[nm'] ]])*100</f>
        <v>#VALUE!</v>
      </c>
      <c r="AD1073" t="s">
        <v>34</v>
      </c>
      <c r="AE1073" t="s">
        <v>56</v>
      </c>
      <c r="AF1073" t="s">
        <v>47</v>
      </c>
      <c r="AG1073">
        <v>0</v>
      </c>
      <c r="AH1073" t="s">
        <v>34</v>
      </c>
    </row>
    <row r="1074" spans="1:34" x14ac:dyDescent="0.2">
      <c r="A1074" t="s">
        <v>40</v>
      </c>
      <c r="B1074" t="s">
        <v>798</v>
      </c>
      <c r="C1074">
        <v>0</v>
      </c>
      <c r="D1074">
        <v>80</v>
      </c>
      <c r="E1074" t="s">
        <v>41</v>
      </c>
      <c r="F1074" t="s">
        <v>34</v>
      </c>
      <c r="G1074" t="s">
        <v>57</v>
      </c>
      <c r="H1074" t="s">
        <v>58</v>
      </c>
      <c r="I1074" t="s">
        <v>34</v>
      </c>
      <c r="J1074" t="s">
        <v>34</v>
      </c>
      <c r="K1074" t="s">
        <v>34</v>
      </c>
      <c r="L1074" t="s">
        <v>34</v>
      </c>
      <c r="M1074" t="s">
        <v>59</v>
      </c>
      <c r="N1074" t="s">
        <v>60</v>
      </c>
      <c r="O1074">
        <v>0.5</v>
      </c>
      <c r="P1074" t="s">
        <v>34</v>
      </c>
      <c r="Q1074">
        <v>21</v>
      </c>
      <c r="R1074">
        <v>10</v>
      </c>
      <c r="S1074" t="s">
        <v>34</v>
      </c>
      <c r="T1074">
        <v>20</v>
      </c>
      <c r="U1074" t="s">
        <v>34</v>
      </c>
      <c r="V1074">
        <v>11</v>
      </c>
      <c r="W1074">
        <f t="shared" si="33"/>
        <v>23.5</v>
      </c>
      <c r="X1074">
        <f t="shared" si="34"/>
        <v>1.5</v>
      </c>
      <c r="Y1074" t="s">
        <v>34</v>
      </c>
      <c r="Z1074" t="s">
        <v>34</v>
      </c>
      <c r="AA1074">
        <v>147.91</v>
      </c>
      <c r="AB1074">
        <v>20.93</v>
      </c>
      <c r="AC1074" t="e">
        <f>([1]!Table5[[#This Row],[STDEV Nanofiber diameter '[nm']]]/[1]!Table5[[#This Row],[AVG Nanofiber diameter '[nm'] ]])*100</f>
        <v>#VALUE!</v>
      </c>
      <c r="AD1074" t="s">
        <v>34</v>
      </c>
      <c r="AE1074" t="s">
        <v>56</v>
      </c>
      <c r="AF1074" t="s">
        <v>47</v>
      </c>
      <c r="AG1074">
        <v>0</v>
      </c>
      <c r="AH1074" t="s">
        <v>34</v>
      </c>
    </row>
    <row r="1075" spans="1:34" x14ac:dyDescent="0.2">
      <c r="A1075" t="s">
        <v>40</v>
      </c>
      <c r="B1075" t="s">
        <v>798</v>
      </c>
      <c r="C1075">
        <v>0</v>
      </c>
      <c r="D1075">
        <v>80</v>
      </c>
      <c r="E1075" t="s">
        <v>41</v>
      </c>
      <c r="F1075" t="s">
        <v>34</v>
      </c>
      <c r="G1075" t="s">
        <v>61</v>
      </c>
      <c r="H1075" t="s">
        <v>62</v>
      </c>
      <c r="I1075" t="s">
        <v>34</v>
      </c>
      <c r="J1075" t="s">
        <v>34</v>
      </c>
      <c r="K1075" t="s">
        <v>34</v>
      </c>
      <c r="L1075" t="s">
        <v>34</v>
      </c>
      <c r="M1075" t="s">
        <v>63</v>
      </c>
      <c r="N1075" t="s">
        <v>64</v>
      </c>
      <c r="O1075">
        <v>0.5</v>
      </c>
      <c r="P1075" t="s">
        <v>34</v>
      </c>
      <c r="Q1075">
        <v>21</v>
      </c>
      <c r="R1075">
        <v>10</v>
      </c>
      <c r="S1075" t="s">
        <v>34</v>
      </c>
      <c r="T1075">
        <v>20</v>
      </c>
      <c r="U1075" t="s">
        <v>34</v>
      </c>
      <c r="V1075">
        <v>12</v>
      </c>
      <c r="W1075">
        <f t="shared" si="33"/>
        <v>23.5</v>
      </c>
      <c r="X1075">
        <f t="shared" si="34"/>
        <v>1.5</v>
      </c>
      <c r="Y1075" t="s">
        <v>34</v>
      </c>
      <c r="Z1075" t="s">
        <v>34</v>
      </c>
      <c r="AA1075">
        <v>190.66</v>
      </c>
      <c r="AB1075">
        <v>22.84</v>
      </c>
      <c r="AC1075" t="e">
        <f>([1]!Table5[[#This Row],[STDEV Nanofiber diameter '[nm']]]/[1]!Table5[[#This Row],[AVG Nanofiber diameter '[nm'] ]])*100</f>
        <v>#VALUE!</v>
      </c>
      <c r="AD1075" t="s">
        <v>34</v>
      </c>
      <c r="AE1075" t="s">
        <v>56</v>
      </c>
      <c r="AF1075" t="s">
        <v>47</v>
      </c>
      <c r="AG1075">
        <v>0</v>
      </c>
      <c r="AH1075" t="s">
        <v>34</v>
      </c>
    </row>
    <row r="1076" spans="1:34" x14ac:dyDescent="0.2">
      <c r="A1076" t="s">
        <v>40</v>
      </c>
      <c r="B1076" t="s">
        <v>798</v>
      </c>
      <c r="C1076">
        <v>0</v>
      </c>
      <c r="D1076">
        <v>80</v>
      </c>
      <c r="E1076" t="s">
        <v>41</v>
      </c>
      <c r="F1076" t="s">
        <v>34</v>
      </c>
      <c r="G1076" t="s">
        <v>65</v>
      </c>
      <c r="H1076" t="s">
        <v>66</v>
      </c>
      <c r="I1076" t="s">
        <v>34</v>
      </c>
      <c r="J1076" t="s">
        <v>34</v>
      </c>
      <c r="K1076" t="s">
        <v>34</v>
      </c>
      <c r="L1076" t="s">
        <v>34</v>
      </c>
      <c r="M1076" t="s">
        <v>67</v>
      </c>
      <c r="N1076" t="s">
        <v>68</v>
      </c>
      <c r="O1076">
        <v>0.5</v>
      </c>
      <c r="P1076" t="s">
        <v>34</v>
      </c>
      <c r="Q1076">
        <v>21</v>
      </c>
      <c r="R1076">
        <v>10</v>
      </c>
      <c r="S1076" t="s">
        <v>34</v>
      </c>
      <c r="T1076">
        <v>20</v>
      </c>
      <c r="U1076" t="s">
        <v>34</v>
      </c>
      <c r="V1076">
        <v>13</v>
      </c>
      <c r="W1076">
        <f t="shared" si="33"/>
        <v>23.5</v>
      </c>
      <c r="X1076">
        <f t="shared" si="34"/>
        <v>1.5</v>
      </c>
      <c r="Y1076" t="s">
        <v>34</v>
      </c>
      <c r="Z1076" t="s">
        <v>34</v>
      </c>
      <c r="AA1076">
        <v>266.7</v>
      </c>
      <c r="AB1076">
        <v>30.61</v>
      </c>
      <c r="AC1076">
        <f>([1]!Table5[[#This Row],[STDEV Nanofiber diameter '[nm']]]/[1]!Table5[[#This Row],[AVG Nanofiber diameter '[nm'] ]])*100</f>
        <v>0</v>
      </c>
      <c r="AD1076" t="s">
        <v>34</v>
      </c>
      <c r="AE1076" t="s">
        <v>56</v>
      </c>
      <c r="AF1076" t="s">
        <v>47</v>
      </c>
      <c r="AG1076">
        <v>0</v>
      </c>
      <c r="AH1076" t="s">
        <v>34</v>
      </c>
    </row>
    <row r="1077" spans="1:34" x14ac:dyDescent="0.2">
      <c r="A1077" t="s">
        <v>40</v>
      </c>
      <c r="B1077" t="s">
        <v>798</v>
      </c>
      <c r="C1077">
        <v>0</v>
      </c>
      <c r="D1077">
        <v>80</v>
      </c>
      <c r="E1077" t="s">
        <v>41</v>
      </c>
      <c r="F1077" t="s">
        <v>34</v>
      </c>
      <c r="G1077" t="s">
        <v>69</v>
      </c>
      <c r="H1077" t="s">
        <v>58</v>
      </c>
      <c r="I1077" t="s">
        <v>34</v>
      </c>
      <c r="J1077" t="s">
        <v>34</v>
      </c>
      <c r="K1077" t="s">
        <v>34</v>
      </c>
      <c r="L1077" t="s">
        <v>34</v>
      </c>
      <c r="M1077" t="s">
        <v>70</v>
      </c>
      <c r="N1077" t="s">
        <v>71</v>
      </c>
      <c r="O1077">
        <v>0.5</v>
      </c>
      <c r="P1077" t="s">
        <v>34</v>
      </c>
      <c r="Q1077">
        <v>21</v>
      </c>
      <c r="R1077">
        <v>10</v>
      </c>
      <c r="S1077" t="s">
        <v>34</v>
      </c>
      <c r="T1077">
        <v>20</v>
      </c>
      <c r="U1077" t="s">
        <v>34</v>
      </c>
      <c r="V1077">
        <v>14</v>
      </c>
      <c r="W1077">
        <f t="shared" si="33"/>
        <v>23.5</v>
      </c>
      <c r="X1077">
        <f t="shared" si="34"/>
        <v>1.5</v>
      </c>
      <c r="Y1077" t="s">
        <v>34</v>
      </c>
      <c r="Z1077" t="s">
        <v>34</v>
      </c>
      <c r="AA1077">
        <v>308.92</v>
      </c>
      <c r="AB1077">
        <v>33.74</v>
      </c>
      <c r="AC1077">
        <f>([1]!Table5[[#This Row],[STDEV Nanofiber diameter '[nm']]]/[1]!Table5[[#This Row],[AVG Nanofiber diameter '[nm'] ]])*100</f>
        <v>0</v>
      </c>
      <c r="AD1077" t="s">
        <v>34</v>
      </c>
      <c r="AE1077" t="s">
        <v>56</v>
      </c>
      <c r="AF1077" t="s">
        <v>47</v>
      </c>
      <c r="AG1077">
        <v>0</v>
      </c>
      <c r="AH1077" t="s">
        <v>34</v>
      </c>
    </row>
    <row r="1078" spans="1:34" x14ac:dyDescent="0.2">
      <c r="A1078" t="s">
        <v>40</v>
      </c>
      <c r="B1078" t="s">
        <v>798</v>
      </c>
      <c r="C1078">
        <v>0</v>
      </c>
      <c r="D1078">
        <v>80</v>
      </c>
      <c r="E1078" t="s">
        <v>41</v>
      </c>
      <c r="F1078" t="s">
        <v>34</v>
      </c>
      <c r="G1078" t="s">
        <v>72</v>
      </c>
      <c r="H1078" t="s">
        <v>73</v>
      </c>
      <c r="I1078" t="s">
        <v>34</v>
      </c>
      <c r="J1078" t="s">
        <v>34</v>
      </c>
      <c r="K1078" t="s">
        <v>34</v>
      </c>
      <c r="L1078" t="s">
        <v>34</v>
      </c>
      <c r="M1078" t="s">
        <v>74</v>
      </c>
      <c r="N1078" t="s">
        <v>75</v>
      </c>
      <c r="O1078">
        <v>0.5</v>
      </c>
      <c r="P1078" t="s">
        <v>34</v>
      </c>
      <c r="Q1078">
        <v>21</v>
      </c>
      <c r="R1078">
        <v>10</v>
      </c>
      <c r="S1078" t="s">
        <v>34</v>
      </c>
      <c r="T1078">
        <v>20</v>
      </c>
      <c r="U1078" t="s">
        <v>34</v>
      </c>
      <c r="V1078">
        <v>15</v>
      </c>
      <c r="W1078">
        <f t="shared" si="33"/>
        <v>23.5</v>
      </c>
      <c r="X1078">
        <f t="shared" si="34"/>
        <v>1.5</v>
      </c>
      <c r="Y1078" t="s">
        <v>34</v>
      </c>
      <c r="Z1078" t="s">
        <v>34</v>
      </c>
      <c r="AA1078">
        <v>479.46</v>
      </c>
      <c r="AB1078">
        <v>40.6</v>
      </c>
      <c r="AC1078">
        <f>([1]!Table5[[#This Row],[STDEV Nanofiber diameter '[nm']]]/[1]!Table5[[#This Row],[AVG Nanofiber diameter '[nm'] ]])*100</f>
        <v>10.526315789473683</v>
      </c>
      <c r="AD1078" t="s">
        <v>34</v>
      </c>
      <c r="AE1078" t="s">
        <v>56</v>
      </c>
      <c r="AF1078" t="s">
        <v>47</v>
      </c>
      <c r="AG1078">
        <v>0</v>
      </c>
      <c r="AH1078" t="s">
        <v>34</v>
      </c>
    </row>
    <row r="1079" spans="1:34" x14ac:dyDescent="0.2">
      <c r="A1079" t="s">
        <v>76</v>
      </c>
      <c r="B1079" t="s">
        <v>798</v>
      </c>
      <c r="C1079">
        <v>0</v>
      </c>
      <c r="D1079" t="s">
        <v>1190</v>
      </c>
      <c r="E1079" t="s">
        <v>41</v>
      </c>
      <c r="F1079" t="s">
        <v>34</v>
      </c>
      <c r="G1079" t="s">
        <v>34</v>
      </c>
      <c r="H1079" t="s">
        <v>34</v>
      </c>
      <c r="I1079" t="s">
        <v>34</v>
      </c>
      <c r="J1079" t="s">
        <v>34</v>
      </c>
      <c r="K1079" t="s">
        <v>34</v>
      </c>
      <c r="L1079" t="s">
        <v>34</v>
      </c>
      <c r="M1079" t="s">
        <v>34</v>
      </c>
      <c r="N1079" t="s">
        <v>34</v>
      </c>
      <c r="O1079">
        <v>1</v>
      </c>
      <c r="P1079" t="s">
        <v>34</v>
      </c>
      <c r="Q1079" t="s">
        <v>34</v>
      </c>
      <c r="R1079">
        <v>7.5</v>
      </c>
      <c r="S1079" t="s">
        <v>34</v>
      </c>
      <c r="T1079">
        <v>15</v>
      </c>
      <c r="U1079" t="s">
        <v>34</v>
      </c>
      <c r="V1079" t="s">
        <v>77</v>
      </c>
      <c r="W1079" t="s">
        <v>34</v>
      </c>
      <c r="X1079" t="s">
        <v>34</v>
      </c>
      <c r="Y1079" t="s">
        <v>34</v>
      </c>
      <c r="Z1079" t="s">
        <v>34</v>
      </c>
      <c r="AA1079">
        <v>187</v>
      </c>
      <c r="AB1079">
        <v>33</v>
      </c>
      <c r="AC1079">
        <f>([1]!Table5[[#This Row],[STDEV Nanofiber diameter '[nm']]]/[1]!Table5[[#This Row],[AVG Nanofiber diameter '[nm'] ]])*100</f>
        <v>16.666666666666664</v>
      </c>
      <c r="AD1079" t="s">
        <v>34</v>
      </c>
      <c r="AE1079" t="s">
        <v>34</v>
      </c>
      <c r="AF1079" t="s">
        <v>36</v>
      </c>
      <c r="AG1079">
        <v>250</v>
      </c>
      <c r="AH1079" t="s">
        <v>34</v>
      </c>
    </row>
    <row r="1080" spans="1:34" x14ac:dyDescent="0.2">
      <c r="A1080" t="s">
        <v>76</v>
      </c>
      <c r="B1080" t="s">
        <v>798</v>
      </c>
      <c r="C1080">
        <v>0</v>
      </c>
      <c r="D1080" t="s">
        <v>1190</v>
      </c>
      <c r="E1080" t="s">
        <v>41</v>
      </c>
      <c r="F1080" t="s">
        <v>34</v>
      </c>
      <c r="G1080" t="s">
        <v>34</v>
      </c>
      <c r="H1080" t="s">
        <v>34</v>
      </c>
      <c r="I1080" t="s">
        <v>34</v>
      </c>
      <c r="J1080" t="s">
        <v>34</v>
      </c>
      <c r="K1080" t="s">
        <v>34</v>
      </c>
      <c r="L1080" t="s">
        <v>34</v>
      </c>
      <c r="M1080" t="s">
        <v>34</v>
      </c>
      <c r="N1080" t="s">
        <v>34</v>
      </c>
      <c r="O1080">
        <v>1.5</v>
      </c>
      <c r="P1080" t="s">
        <v>34</v>
      </c>
      <c r="Q1080" t="s">
        <v>34</v>
      </c>
      <c r="R1080">
        <v>10</v>
      </c>
      <c r="S1080" t="s">
        <v>34</v>
      </c>
      <c r="T1080">
        <v>17.5</v>
      </c>
      <c r="U1080" t="s">
        <v>34</v>
      </c>
      <c r="V1080" t="s">
        <v>77</v>
      </c>
      <c r="W1080" t="s">
        <v>34</v>
      </c>
      <c r="X1080" t="s">
        <v>34</v>
      </c>
      <c r="Y1080" t="s">
        <v>34</v>
      </c>
      <c r="Z1080" t="s">
        <v>34</v>
      </c>
      <c r="AA1080">
        <v>163</v>
      </c>
      <c r="AB1080">
        <v>30</v>
      </c>
      <c r="AC1080">
        <f>([1]!Table5[[#This Row],[STDEV Nanofiber diameter '[nm']]]/[1]!Table5[[#This Row],[AVG Nanofiber diameter '[nm'] ]])*100</f>
        <v>12.646935348446684</v>
      </c>
      <c r="AD1080" t="s">
        <v>34</v>
      </c>
      <c r="AE1080" t="s">
        <v>34</v>
      </c>
      <c r="AF1080" t="s">
        <v>36</v>
      </c>
      <c r="AG1080">
        <v>375</v>
      </c>
      <c r="AH1080" t="s">
        <v>34</v>
      </c>
    </row>
    <row r="1081" spans="1:34" x14ac:dyDescent="0.2">
      <c r="A1081" t="s">
        <v>76</v>
      </c>
      <c r="B1081" t="s">
        <v>798</v>
      </c>
      <c r="C1081">
        <v>0</v>
      </c>
      <c r="D1081" t="s">
        <v>1190</v>
      </c>
      <c r="E1081" t="s">
        <v>41</v>
      </c>
      <c r="F1081" t="s">
        <v>34</v>
      </c>
      <c r="G1081" t="s">
        <v>34</v>
      </c>
      <c r="H1081" t="s">
        <v>34</v>
      </c>
      <c r="I1081" t="s">
        <v>34</v>
      </c>
      <c r="J1081" t="s">
        <v>34</v>
      </c>
      <c r="K1081" t="s">
        <v>34</v>
      </c>
      <c r="L1081" t="s">
        <v>34</v>
      </c>
      <c r="M1081" t="s">
        <v>34</v>
      </c>
      <c r="N1081" t="s">
        <v>34</v>
      </c>
      <c r="O1081">
        <v>2</v>
      </c>
      <c r="P1081" t="s">
        <v>34</v>
      </c>
      <c r="Q1081" t="s">
        <v>34</v>
      </c>
      <c r="R1081">
        <v>12.5</v>
      </c>
      <c r="S1081" t="s">
        <v>34</v>
      </c>
      <c r="T1081">
        <v>20</v>
      </c>
      <c r="U1081" t="s">
        <v>34</v>
      </c>
      <c r="V1081" t="s">
        <v>77</v>
      </c>
      <c r="W1081" t="s">
        <v>34</v>
      </c>
      <c r="X1081" t="s">
        <v>34</v>
      </c>
      <c r="Y1081" t="s">
        <v>34</v>
      </c>
      <c r="Z1081" t="s">
        <v>34</v>
      </c>
      <c r="AA1081">
        <v>149</v>
      </c>
      <c r="AB1081">
        <v>24</v>
      </c>
      <c r="AC1081">
        <f>([1]!Table5[[#This Row],[STDEV Nanofiber diameter '[nm']]]/[1]!Table5[[#This Row],[AVG Nanofiber diameter '[nm'] ]])*100</f>
        <v>21.139049734274611</v>
      </c>
      <c r="AD1081" t="s">
        <v>34</v>
      </c>
      <c r="AE1081" t="s">
        <v>34</v>
      </c>
      <c r="AF1081" t="s">
        <v>36</v>
      </c>
      <c r="AG1081">
        <v>500</v>
      </c>
      <c r="AH1081" t="s">
        <v>34</v>
      </c>
    </row>
    <row r="1082" spans="1:34" x14ac:dyDescent="0.2">
      <c r="A1082" t="s">
        <v>76</v>
      </c>
      <c r="B1082" t="s">
        <v>798</v>
      </c>
      <c r="C1082">
        <v>0</v>
      </c>
      <c r="D1082" t="s">
        <v>1190</v>
      </c>
      <c r="E1082" t="s">
        <v>41</v>
      </c>
      <c r="F1082" t="s">
        <v>34</v>
      </c>
      <c r="G1082" t="s">
        <v>34</v>
      </c>
      <c r="H1082" t="s">
        <v>34</v>
      </c>
      <c r="I1082" t="s">
        <v>34</v>
      </c>
      <c r="J1082" t="s">
        <v>34</v>
      </c>
      <c r="K1082" t="s">
        <v>34</v>
      </c>
      <c r="L1082" t="s">
        <v>34</v>
      </c>
      <c r="M1082" t="s">
        <v>34</v>
      </c>
      <c r="N1082" t="s">
        <v>34</v>
      </c>
      <c r="O1082">
        <v>1.5</v>
      </c>
      <c r="P1082" t="s">
        <v>34</v>
      </c>
      <c r="Q1082" t="s">
        <v>34</v>
      </c>
      <c r="R1082">
        <v>7.5</v>
      </c>
      <c r="S1082" t="s">
        <v>34</v>
      </c>
      <c r="T1082">
        <v>15</v>
      </c>
      <c r="U1082" t="s">
        <v>34</v>
      </c>
      <c r="V1082" t="s">
        <v>78</v>
      </c>
      <c r="W1082" t="s">
        <v>34</v>
      </c>
      <c r="X1082" t="s">
        <v>34</v>
      </c>
      <c r="Y1082" t="s">
        <v>34</v>
      </c>
      <c r="Z1082" t="s">
        <v>34</v>
      </c>
      <c r="AA1082">
        <v>290</v>
      </c>
      <c r="AB1082">
        <v>25</v>
      </c>
      <c r="AC1082">
        <f>([1]!Table5[[#This Row],[STDEV Nanofiber diameter '[nm']]]/[1]!Table5[[#This Row],[AVG Nanofiber diameter '[nm'] ]])*100</f>
        <v>13.529648125825153</v>
      </c>
      <c r="AD1082" t="s">
        <v>34</v>
      </c>
      <c r="AE1082" t="s">
        <v>34</v>
      </c>
      <c r="AF1082" t="s">
        <v>36</v>
      </c>
      <c r="AG1082">
        <v>375</v>
      </c>
      <c r="AH1082" t="s">
        <v>34</v>
      </c>
    </row>
    <row r="1083" spans="1:34" x14ac:dyDescent="0.2">
      <c r="A1083" t="s">
        <v>76</v>
      </c>
      <c r="B1083" t="s">
        <v>798</v>
      </c>
      <c r="C1083">
        <v>0</v>
      </c>
      <c r="D1083" t="s">
        <v>1190</v>
      </c>
      <c r="E1083" t="s">
        <v>41</v>
      </c>
      <c r="F1083" t="s">
        <v>34</v>
      </c>
      <c r="G1083" t="s">
        <v>34</v>
      </c>
      <c r="H1083" t="s">
        <v>34</v>
      </c>
      <c r="I1083" t="s">
        <v>34</v>
      </c>
      <c r="J1083" t="s">
        <v>34</v>
      </c>
      <c r="K1083" t="s">
        <v>34</v>
      </c>
      <c r="L1083" t="s">
        <v>34</v>
      </c>
      <c r="M1083" t="s">
        <v>34</v>
      </c>
      <c r="N1083" t="s">
        <v>34</v>
      </c>
      <c r="O1083">
        <v>2</v>
      </c>
      <c r="P1083" t="s">
        <v>34</v>
      </c>
      <c r="Q1083" t="s">
        <v>34</v>
      </c>
      <c r="R1083">
        <v>10</v>
      </c>
      <c r="S1083" t="s">
        <v>34</v>
      </c>
      <c r="T1083">
        <v>17.5</v>
      </c>
      <c r="U1083" t="s">
        <v>34</v>
      </c>
      <c r="V1083" t="s">
        <v>78</v>
      </c>
      <c r="W1083" t="s">
        <v>34</v>
      </c>
      <c r="X1083" t="s">
        <v>34</v>
      </c>
      <c r="Y1083" t="s">
        <v>34</v>
      </c>
      <c r="Z1083" t="s">
        <v>34</v>
      </c>
      <c r="AA1083">
        <v>262</v>
      </c>
      <c r="AB1083">
        <v>22</v>
      </c>
      <c r="AC1083">
        <f>([1]!Table5[[#This Row],[STDEV Nanofiber diameter '[nm']]]/[1]!Table5[[#This Row],[AVG Nanofiber diameter '[nm'] ]])*100</f>
        <v>14.150496923805017</v>
      </c>
      <c r="AD1083" t="s">
        <v>34</v>
      </c>
      <c r="AE1083" t="s">
        <v>34</v>
      </c>
      <c r="AF1083" t="s">
        <v>36</v>
      </c>
      <c r="AG1083">
        <v>500</v>
      </c>
      <c r="AH1083" t="s">
        <v>34</v>
      </c>
    </row>
    <row r="1084" spans="1:34" x14ac:dyDescent="0.2">
      <c r="A1084" t="s">
        <v>76</v>
      </c>
      <c r="B1084" t="s">
        <v>798</v>
      </c>
      <c r="C1084">
        <v>0</v>
      </c>
      <c r="D1084" t="s">
        <v>1190</v>
      </c>
      <c r="E1084" t="s">
        <v>41</v>
      </c>
      <c r="F1084" t="s">
        <v>34</v>
      </c>
      <c r="G1084" t="s">
        <v>34</v>
      </c>
      <c r="H1084" t="s">
        <v>34</v>
      </c>
      <c r="I1084" t="s">
        <v>34</v>
      </c>
      <c r="J1084" t="s">
        <v>34</v>
      </c>
      <c r="K1084" t="s">
        <v>34</v>
      </c>
      <c r="L1084" t="s">
        <v>34</v>
      </c>
      <c r="M1084" t="s">
        <v>34</v>
      </c>
      <c r="N1084" t="s">
        <v>34</v>
      </c>
      <c r="O1084">
        <v>1</v>
      </c>
      <c r="P1084" t="s">
        <v>34</v>
      </c>
      <c r="Q1084" t="s">
        <v>34</v>
      </c>
      <c r="R1084">
        <v>12.5</v>
      </c>
      <c r="S1084" t="s">
        <v>34</v>
      </c>
      <c r="T1084">
        <v>20</v>
      </c>
      <c r="U1084" t="s">
        <v>34</v>
      </c>
      <c r="V1084" t="s">
        <v>78</v>
      </c>
      <c r="W1084" t="s">
        <v>34</v>
      </c>
      <c r="X1084" t="s">
        <v>34</v>
      </c>
      <c r="Y1084" t="s">
        <v>34</v>
      </c>
      <c r="Z1084" t="s">
        <v>34</v>
      </c>
      <c r="AA1084">
        <v>263</v>
      </c>
      <c r="AB1084">
        <v>24</v>
      </c>
      <c r="AC1084">
        <f>([1]!Table5[[#This Row],[STDEV Nanofiber diameter '[nm']]]/[1]!Table5[[#This Row],[AVG Nanofiber diameter '[nm'] ]])*100</f>
        <v>11.979439840553866</v>
      </c>
      <c r="AD1084" t="s">
        <v>34</v>
      </c>
      <c r="AE1084" t="s">
        <v>34</v>
      </c>
      <c r="AF1084" t="s">
        <v>36</v>
      </c>
      <c r="AG1084">
        <v>250</v>
      </c>
      <c r="AH1084" t="s">
        <v>34</v>
      </c>
    </row>
    <row r="1085" spans="1:34" x14ac:dyDescent="0.2">
      <c r="A1085" t="s">
        <v>76</v>
      </c>
      <c r="B1085" t="s">
        <v>798</v>
      </c>
      <c r="C1085">
        <v>0</v>
      </c>
      <c r="D1085" t="s">
        <v>1190</v>
      </c>
      <c r="E1085" t="s">
        <v>41</v>
      </c>
      <c r="F1085" t="s">
        <v>34</v>
      </c>
      <c r="G1085" t="s">
        <v>34</v>
      </c>
      <c r="H1085" t="s">
        <v>34</v>
      </c>
      <c r="I1085" t="s">
        <v>34</v>
      </c>
      <c r="J1085" t="s">
        <v>34</v>
      </c>
      <c r="K1085" t="s">
        <v>34</v>
      </c>
      <c r="L1085" t="s">
        <v>34</v>
      </c>
      <c r="M1085" t="s">
        <v>34</v>
      </c>
      <c r="N1085" t="s">
        <v>34</v>
      </c>
      <c r="O1085">
        <v>1</v>
      </c>
      <c r="P1085" t="s">
        <v>34</v>
      </c>
      <c r="Q1085" t="s">
        <v>34</v>
      </c>
      <c r="R1085">
        <v>10</v>
      </c>
      <c r="S1085" t="s">
        <v>34</v>
      </c>
      <c r="T1085">
        <v>15</v>
      </c>
      <c r="U1085" t="s">
        <v>34</v>
      </c>
      <c r="V1085" t="s">
        <v>79</v>
      </c>
      <c r="W1085" t="s">
        <v>34</v>
      </c>
      <c r="X1085" t="s">
        <v>34</v>
      </c>
      <c r="Y1085" t="s">
        <v>34</v>
      </c>
      <c r="Z1085" t="s">
        <v>34</v>
      </c>
      <c r="AA1085">
        <v>292</v>
      </c>
      <c r="AB1085">
        <v>26</v>
      </c>
      <c r="AC1085">
        <f>([1]!Table5[[#This Row],[STDEV Nanofiber diameter '[nm']]]/[1]!Table5[[#This Row],[AVG Nanofiber diameter '[nm'] ]])*100</f>
        <v>11.477315335583052</v>
      </c>
      <c r="AD1085" t="s">
        <v>34</v>
      </c>
      <c r="AE1085" t="s">
        <v>34</v>
      </c>
      <c r="AF1085" t="s">
        <v>36</v>
      </c>
      <c r="AG1085">
        <v>500</v>
      </c>
      <c r="AH1085" t="s">
        <v>34</v>
      </c>
    </row>
    <row r="1086" spans="1:34" x14ac:dyDescent="0.2">
      <c r="A1086" t="s">
        <v>76</v>
      </c>
      <c r="B1086" t="s">
        <v>798</v>
      </c>
      <c r="C1086">
        <v>0</v>
      </c>
      <c r="D1086" t="s">
        <v>1190</v>
      </c>
      <c r="E1086" t="s">
        <v>41</v>
      </c>
      <c r="F1086" t="s">
        <v>34</v>
      </c>
      <c r="G1086" t="s">
        <v>34</v>
      </c>
      <c r="H1086" t="s">
        <v>34</v>
      </c>
      <c r="I1086" t="s">
        <v>34</v>
      </c>
      <c r="J1086" t="s">
        <v>34</v>
      </c>
      <c r="K1086" t="s">
        <v>34</v>
      </c>
      <c r="L1086" t="s">
        <v>34</v>
      </c>
      <c r="M1086" t="s">
        <v>34</v>
      </c>
      <c r="N1086" t="s">
        <v>34</v>
      </c>
      <c r="O1086">
        <v>1.5</v>
      </c>
      <c r="P1086" t="s">
        <v>34</v>
      </c>
      <c r="Q1086" t="s">
        <v>34</v>
      </c>
      <c r="R1086">
        <v>12.5</v>
      </c>
      <c r="S1086" t="s">
        <v>34</v>
      </c>
      <c r="T1086">
        <v>17.5</v>
      </c>
      <c r="U1086" t="s">
        <v>34</v>
      </c>
      <c r="V1086" t="s">
        <v>79</v>
      </c>
      <c r="W1086" t="s">
        <v>34</v>
      </c>
      <c r="X1086" t="s">
        <v>34</v>
      </c>
      <c r="Y1086" t="s">
        <v>34</v>
      </c>
      <c r="Z1086" t="s">
        <v>34</v>
      </c>
      <c r="AA1086">
        <v>282</v>
      </c>
      <c r="AB1086">
        <v>20</v>
      </c>
      <c r="AC1086">
        <f>([1]!Table5[[#This Row],[STDEV Nanofiber diameter '[nm']]]/[1]!Table5[[#This Row],[AVG Nanofiber diameter '[nm'] ]])*100</f>
        <v>10.921921533082998</v>
      </c>
      <c r="AD1086" t="s">
        <v>34</v>
      </c>
      <c r="AE1086" t="s">
        <v>34</v>
      </c>
      <c r="AF1086" t="s">
        <v>36</v>
      </c>
      <c r="AG1086">
        <v>250</v>
      </c>
      <c r="AH1086" t="s">
        <v>34</v>
      </c>
    </row>
    <row r="1087" spans="1:34" x14ac:dyDescent="0.2">
      <c r="A1087" t="s">
        <v>76</v>
      </c>
      <c r="B1087" t="s">
        <v>798</v>
      </c>
      <c r="C1087">
        <v>0</v>
      </c>
      <c r="D1087" t="s">
        <v>1190</v>
      </c>
      <c r="E1087" t="s">
        <v>41</v>
      </c>
      <c r="F1087" t="s">
        <v>34</v>
      </c>
      <c r="G1087" t="s">
        <v>34</v>
      </c>
      <c r="H1087" t="s">
        <v>34</v>
      </c>
      <c r="I1087" t="s">
        <v>34</v>
      </c>
      <c r="J1087" t="s">
        <v>34</v>
      </c>
      <c r="K1087" t="s">
        <v>34</v>
      </c>
      <c r="L1087" t="s">
        <v>34</v>
      </c>
      <c r="M1087" t="s">
        <v>34</v>
      </c>
      <c r="N1087" t="s">
        <v>34</v>
      </c>
      <c r="O1087">
        <v>2</v>
      </c>
      <c r="P1087" t="s">
        <v>34</v>
      </c>
      <c r="Q1087" t="s">
        <v>34</v>
      </c>
      <c r="R1087">
        <v>7.5</v>
      </c>
      <c r="S1087" t="s">
        <v>34</v>
      </c>
      <c r="T1087">
        <v>20</v>
      </c>
      <c r="U1087" t="s">
        <v>34</v>
      </c>
      <c r="V1087" t="s">
        <v>79</v>
      </c>
      <c r="W1087" t="s">
        <v>34</v>
      </c>
      <c r="X1087" t="s">
        <v>34</v>
      </c>
      <c r="Y1087" t="s">
        <v>34</v>
      </c>
      <c r="Z1087" t="s">
        <v>34</v>
      </c>
      <c r="AA1087">
        <v>316</v>
      </c>
      <c r="AB1087">
        <v>29</v>
      </c>
      <c r="AC1087">
        <f>([1]!Table5[[#This Row],[STDEV Nanofiber diameter '[nm']]]/[1]!Table5[[#This Row],[AVG Nanofiber diameter '[nm'] ]])*100</f>
        <v>8.4678596754682349</v>
      </c>
      <c r="AD1087" t="s">
        <v>34</v>
      </c>
      <c r="AE1087" t="s">
        <v>34</v>
      </c>
      <c r="AF1087" t="s">
        <v>36</v>
      </c>
      <c r="AG1087">
        <v>375</v>
      </c>
      <c r="AH1087" t="s">
        <v>34</v>
      </c>
    </row>
    <row r="1088" spans="1:34" x14ac:dyDescent="0.2">
      <c r="A1088" t="s">
        <v>76</v>
      </c>
      <c r="B1088" t="s">
        <v>798</v>
      </c>
      <c r="C1088">
        <v>0</v>
      </c>
      <c r="D1088" t="s">
        <v>1190</v>
      </c>
      <c r="E1088" t="s">
        <v>41</v>
      </c>
      <c r="F1088" t="s">
        <v>34</v>
      </c>
      <c r="G1088" t="s">
        <v>34</v>
      </c>
      <c r="H1088" t="s">
        <v>34</v>
      </c>
      <c r="I1088" t="s">
        <v>34</v>
      </c>
      <c r="J1088" t="s">
        <v>34</v>
      </c>
      <c r="K1088" t="s">
        <v>34</v>
      </c>
      <c r="L1088" t="s">
        <v>34</v>
      </c>
      <c r="M1088" t="s">
        <v>34</v>
      </c>
      <c r="N1088" t="s">
        <v>34</v>
      </c>
      <c r="O1088">
        <v>2</v>
      </c>
      <c r="P1088" t="s">
        <v>34</v>
      </c>
      <c r="Q1088" t="s">
        <v>34</v>
      </c>
      <c r="R1088">
        <v>12.5</v>
      </c>
      <c r="S1088" t="s">
        <v>34</v>
      </c>
      <c r="T1088">
        <v>15</v>
      </c>
      <c r="U1088" t="s">
        <v>34</v>
      </c>
      <c r="V1088" t="s">
        <v>77</v>
      </c>
      <c r="W1088" t="s">
        <v>34</v>
      </c>
      <c r="X1088" t="s">
        <v>34</v>
      </c>
      <c r="Y1088" t="s">
        <v>34</v>
      </c>
      <c r="Z1088" t="s">
        <v>34</v>
      </c>
      <c r="AA1088" t="s">
        <v>34</v>
      </c>
      <c r="AB1088" t="s">
        <v>34</v>
      </c>
      <c r="AC1088" t="s">
        <v>34</v>
      </c>
      <c r="AD1088" t="s">
        <v>34</v>
      </c>
      <c r="AE1088" t="s">
        <v>34</v>
      </c>
      <c r="AF1088" t="s">
        <v>36</v>
      </c>
      <c r="AG1088">
        <v>375</v>
      </c>
      <c r="AH1088" t="s">
        <v>34</v>
      </c>
    </row>
    <row r="1089" spans="1:34" x14ac:dyDescent="0.2">
      <c r="A1089" t="s">
        <v>76</v>
      </c>
      <c r="B1089" t="s">
        <v>798</v>
      </c>
      <c r="C1089">
        <v>0</v>
      </c>
      <c r="D1089" t="s">
        <v>1190</v>
      </c>
      <c r="E1089" t="s">
        <v>41</v>
      </c>
      <c r="F1089" t="s">
        <v>34</v>
      </c>
      <c r="G1089" t="s">
        <v>34</v>
      </c>
      <c r="H1089" t="s">
        <v>34</v>
      </c>
      <c r="I1089" t="s">
        <v>34</v>
      </c>
      <c r="J1089" t="s">
        <v>34</v>
      </c>
      <c r="K1089" t="s">
        <v>34</v>
      </c>
      <c r="L1089" t="s">
        <v>34</v>
      </c>
      <c r="M1089" t="s">
        <v>34</v>
      </c>
      <c r="N1089" t="s">
        <v>34</v>
      </c>
      <c r="O1089">
        <v>1</v>
      </c>
      <c r="P1089" t="s">
        <v>34</v>
      </c>
      <c r="Q1089" t="s">
        <v>34</v>
      </c>
      <c r="R1089">
        <v>7.5</v>
      </c>
      <c r="S1089" t="s">
        <v>34</v>
      </c>
      <c r="T1089">
        <v>17.5</v>
      </c>
      <c r="U1089" t="s">
        <v>34</v>
      </c>
      <c r="V1089" t="s">
        <v>77</v>
      </c>
      <c r="W1089" t="s">
        <v>34</v>
      </c>
      <c r="X1089" t="s">
        <v>34</v>
      </c>
      <c r="Y1089" t="s">
        <v>34</v>
      </c>
      <c r="Z1089" t="s">
        <v>34</v>
      </c>
      <c r="AA1089">
        <v>140</v>
      </c>
      <c r="AB1089">
        <v>24</v>
      </c>
      <c r="AC1089">
        <f>([1]!Table5[[#This Row],[STDEV Nanofiber diameter '[nm']]]/[1]!Table5[[#This Row],[AVG Nanofiber diameter '[nm'] ]])*100</f>
        <v>18.404907975460123</v>
      </c>
      <c r="AD1089" t="s">
        <v>34</v>
      </c>
      <c r="AE1089" t="s">
        <v>34</v>
      </c>
      <c r="AF1089" t="s">
        <v>36</v>
      </c>
      <c r="AG1089">
        <v>500</v>
      </c>
      <c r="AH1089" t="s">
        <v>34</v>
      </c>
    </row>
    <row r="1090" spans="1:34" x14ac:dyDescent="0.2">
      <c r="A1090" t="s">
        <v>76</v>
      </c>
      <c r="B1090" t="s">
        <v>798</v>
      </c>
      <c r="C1090">
        <v>0</v>
      </c>
      <c r="D1090" t="s">
        <v>1190</v>
      </c>
      <c r="E1090" t="s">
        <v>41</v>
      </c>
      <c r="F1090" t="s">
        <v>34</v>
      </c>
      <c r="G1090" t="s">
        <v>34</v>
      </c>
      <c r="H1090" t="s">
        <v>34</v>
      </c>
      <c r="I1090" t="s">
        <v>34</v>
      </c>
      <c r="J1090" t="s">
        <v>34</v>
      </c>
      <c r="K1090" t="s">
        <v>34</v>
      </c>
      <c r="L1090" t="s">
        <v>34</v>
      </c>
      <c r="M1090" t="s">
        <v>34</v>
      </c>
      <c r="N1090" t="s">
        <v>34</v>
      </c>
      <c r="O1090">
        <v>1.5</v>
      </c>
      <c r="P1090" t="s">
        <v>34</v>
      </c>
      <c r="Q1090" t="s">
        <v>34</v>
      </c>
      <c r="R1090">
        <v>10</v>
      </c>
      <c r="S1090" t="s">
        <v>34</v>
      </c>
      <c r="T1090">
        <v>20</v>
      </c>
      <c r="U1090" t="s">
        <v>34</v>
      </c>
      <c r="V1090" t="s">
        <v>77</v>
      </c>
      <c r="W1090" t="s">
        <v>34</v>
      </c>
      <c r="X1090" t="s">
        <v>34</v>
      </c>
      <c r="Y1090" t="s">
        <v>34</v>
      </c>
      <c r="Z1090" t="s">
        <v>34</v>
      </c>
      <c r="AA1090">
        <v>159</v>
      </c>
      <c r="AB1090">
        <v>32</v>
      </c>
      <c r="AC1090">
        <f>([1]!Table5[[#This Row],[STDEV Nanofiber diameter '[nm']]]/[1]!Table5[[#This Row],[AVG Nanofiber diameter '[nm'] ]])*100</f>
        <v>16.107382550335569</v>
      </c>
      <c r="AD1090" t="s">
        <v>34</v>
      </c>
      <c r="AE1090" t="s">
        <v>34</v>
      </c>
      <c r="AF1090" t="s">
        <v>36</v>
      </c>
      <c r="AG1090">
        <v>250</v>
      </c>
      <c r="AH1090" t="s">
        <v>34</v>
      </c>
    </row>
    <row r="1091" spans="1:34" x14ac:dyDescent="0.2">
      <c r="A1091" t="s">
        <v>76</v>
      </c>
      <c r="B1091" t="s">
        <v>798</v>
      </c>
      <c r="C1091">
        <v>0</v>
      </c>
      <c r="D1091" t="s">
        <v>1190</v>
      </c>
      <c r="E1091" t="s">
        <v>41</v>
      </c>
      <c r="F1091" t="s">
        <v>34</v>
      </c>
      <c r="G1091" t="s">
        <v>34</v>
      </c>
      <c r="H1091" t="s">
        <v>34</v>
      </c>
      <c r="I1091" t="s">
        <v>34</v>
      </c>
      <c r="J1091" t="s">
        <v>34</v>
      </c>
      <c r="K1091" t="s">
        <v>34</v>
      </c>
      <c r="L1091" t="s">
        <v>34</v>
      </c>
      <c r="M1091" t="s">
        <v>34</v>
      </c>
      <c r="N1091" t="s">
        <v>34</v>
      </c>
      <c r="O1091">
        <v>2</v>
      </c>
      <c r="P1091" t="s">
        <v>34</v>
      </c>
      <c r="Q1091" t="s">
        <v>34</v>
      </c>
      <c r="R1091">
        <v>10</v>
      </c>
      <c r="S1091" t="s">
        <v>34</v>
      </c>
      <c r="T1091">
        <v>15</v>
      </c>
      <c r="U1091" t="s">
        <v>34</v>
      </c>
      <c r="V1091" t="s">
        <v>78</v>
      </c>
      <c r="W1091" t="s">
        <v>34</v>
      </c>
      <c r="X1091" t="s">
        <v>34</v>
      </c>
      <c r="Y1091" t="s">
        <v>34</v>
      </c>
      <c r="Z1091" t="s">
        <v>34</v>
      </c>
      <c r="AA1091">
        <v>255</v>
      </c>
      <c r="AB1091">
        <v>21</v>
      </c>
      <c r="AC1091">
        <f>([1]!Table5[[#This Row],[STDEV Nanofiber diameter '[nm']]]/[1]!Table5[[#This Row],[AVG Nanofiber diameter '[nm'] ]])*100</f>
        <v>8.6206896551724146</v>
      </c>
      <c r="AD1091" t="s">
        <v>34</v>
      </c>
      <c r="AE1091" t="s">
        <v>34</v>
      </c>
      <c r="AF1091" t="s">
        <v>36</v>
      </c>
      <c r="AG1091">
        <v>250</v>
      </c>
      <c r="AH1091" t="s">
        <v>34</v>
      </c>
    </row>
    <row r="1092" spans="1:34" x14ac:dyDescent="0.2">
      <c r="A1092" t="s">
        <v>76</v>
      </c>
      <c r="B1092" t="s">
        <v>798</v>
      </c>
      <c r="C1092">
        <v>0</v>
      </c>
      <c r="D1092" t="s">
        <v>1190</v>
      </c>
      <c r="E1092" t="s">
        <v>41</v>
      </c>
      <c r="F1092" t="s">
        <v>34</v>
      </c>
      <c r="G1092" t="s">
        <v>34</v>
      </c>
      <c r="H1092" t="s">
        <v>34</v>
      </c>
      <c r="I1092" t="s">
        <v>34</v>
      </c>
      <c r="J1092" t="s">
        <v>34</v>
      </c>
      <c r="K1092" t="s">
        <v>34</v>
      </c>
      <c r="L1092" t="s">
        <v>34</v>
      </c>
      <c r="M1092" t="s">
        <v>34</v>
      </c>
      <c r="N1092" t="s">
        <v>34</v>
      </c>
      <c r="O1092">
        <v>1</v>
      </c>
      <c r="P1092" t="s">
        <v>34</v>
      </c>
      <c r="Q1092" t="s">
        <v>34</v>
      </c>
      <c r="R1092">
        <v>12.5</v>
      </c>
      <c r="S1092" t="s">
        <v>34</v>
      </c>
      <c r="T1092">
        <v>17.5</v>
      </c>
      <c r="U1092" t="s">
        <v>34</v>
      </c>
      <c r="V1092" t="s">
        <v>78</v>
      </c>
      <c r="W1092" t="s">
        <v>34</v>
      </c>
      <c r="X1092" t="s">
        <v>34</v>
      </c>
      <c r="Y1092" t="s">
        <v>34</v>
      </c>
      <c r="Z1092" t="s">
        <v>34</v>
      </c>
      <c r="AA1092">
        <v>257</v>
      </c>
      <c r="AB1092">
        <v>20</v>
      </c>
      <c r="AC1092">
        <f>([1]!Table5[[#This Row],[STDEV Nanofiber diameter '[nm']]]/[1]!Table5[[#This Row],[AVG Nanofiber diameter '[nm'] ]])*100</f>
        <v>8.3969465648854964</v>
      </c>
      <c r="AD1092" t="s">
        <v>34</v>
      </c>
      <c r="AE1092" t="s">
        <v>34</v>
      </c>
      <c r="AF1092" t="s">
        <v>36</v>
      </c>
      <c r="AG1092">
        <v>375</v>
      </c>
      <c r="AH1092" t="s">
        <v>34</v>
      </c>
    </row>
    <row r="1093" spans="1:34" x14ac:dyDescent="0.2">
      <c r="A1093" t="s">
        <v>76</v>
      </c>
      <c r="B1093" t="s">
        <v>798</v>
      </c>
      <c r="C1093">
        <v>0</v>
      </c>
      <c r="D1093" t="s">
        <v>1190</v>
      </c>
      <c r="E1093" t="s">
        <v>41</v>
      </c>
      <c r="F1093" t="s">
        <v>34</v>
      </c>
      <c r="G1093" t="s">
        <v>34</v>
      </c>
      <c r="H1093" t="s">
        <v>34</v>
      </c>
      <c r="I1093" t="s">
        <v>34</v>
      </c>
      <c r="J1093" t="s">
        <v>34</v>
      </c>
      <c r="K1093" t="s">
        <v>34</v>
      </c>
      <c r="L1093" t="s">
        <v>34</v>
      </c>
      <c r="M1093" t="s">
        <v>34</v>
      </c>
      <c r="N1093" t="s">
        <v>34</v>
      </c>
      <c r="O1093">
        <v>1.5</v>
      </c>
      <c r="P1093" t="s">
        <v>34</v>
      </c>
      <c r="Q1093" t="s">
        <v>34</v>
      </c>
      <c r="R1093">
        <v>7.5</v>
      </c>
      <c r="S1093" t="s">
        <v>34</v>
      </c>
      <c r="T1093">
        <v>20</v>
      </c>
      <c r="U1093" t="s">
        <v>34</v>
      </c>
      <c r="V1093" t="s">
        <v>78</v>
      </c>
      <c r="W1093" t="s">
        <v>34</v>
      </c>
      <c r="X1093" t="s">
        <v>34</v>
      </c>
      <c r="Y1093" t="s">
        <v>34</v>
      </c>
      <c r="Z1093" t="s">
        <v>34</v>
      </c>
      <c r="AA1093">
        <v>266</v>
      </c>
      <c r="AB1093">
        <v>33</v>
      </c>
      <c r="AC1093">
        <f>([1]!Table5[[#This Row],[STDEV Nanofiber diameter '[nm']]]/[1]!Table5[[#This Row],[AVG Nanofiber diameter '[nm'] ]])*100</f>
        <v>9.1254752851711025</v>
      </c>
      <c r="AD1093" t="s">
        <v>34</v>
      </c>
      <c r="AE1093" t="s">
        <v>34</v>
      </c>
      <c r="AF1093" t="s">
        <v>36</v>
      </c>
      <c r="AG1093">
        <v>500</v>
      </c>
      <c r="AH1093" t="s">
        <v>34</v>
      </c>
    </row>
    <row r="1094" spans="1:34" x14ac:dyDescent="0.2">
      <c r="A1094" t="s">
        <v>76</v>
      </c>
      <c r="B1094" t="s">
        <v>798</v>
      </c>
      <c r="C1094">
        <v>0</v>
      </c>
      <c r="D1094" t="s">
        <v>1190</v>
      </c>
      <c r="E1094" t="s">
        <v>41</v>
      </c>
      <c r="F1094" t="s">
        <v>34</v>
      </c>
      <c r="G1094" t="s">
        <v>34</v>
      </c>
      <c r="H1094" t="s">
        <v>34</v>
      </c>
      <c r="I1094" t="s">
        <v>34</v>
      </c>
      <c r="J1094" t="s">
        <v>34</v>
      </c>
      <c r="K1094" t="s">
        <v>34</v>
      </c>
      <c r="L1094" t="s">
        <v>34</v>
      </c>
      <c r="M1094" t="s">
        <v>34</v>
      </c>
      <c r="N1094" t="s">
        <v>34</v>
      </c>
      <c r="O1094">
        <v>1.5</v>
      </c>
      <c r="P1094" t="s">
        <v>34</v>
      </c>
      <c r="Q1094" t="s">
        <v>34</v>
      </c>
      <c r="R1094">
        <v>12.5</v>
      </c>
      <c r="S1094" t="s">
        <v>34</v>
      </c>
      <c r="T1094">
        <v>15</v>
      </c>
      <c r="U1094" t="s">
        <v>34</v>
      </c>
      <c r="V1094" t="s">
        <v>79</v>
      </c>
      <c r="W1094" t="s">
        <v>34</v>
      </c>
      <c r="X1094" t="s">
        <v>34</v>
      </c>
      <c r="Y1094" t="s">
        <v>34</v>
      </c>
      <c r="Z1094" t="s">
        <v>34</v>
      </c>
      <c r="AA1094">
        <v>277</v>
      </c>
      <c r="AB1094">
        <v>19</v>
      </c>
      <c r="AC1094">
        <f>([1]!Table5[[#This Row],[STDEV Nanofiber diameter '[nm']]]/[1]!Table5[[#This Row],[AVG Nanofiber diameter '[nm'] ]])*100</f>
        <v>8.9041095890410951</v>
      </c>
      <c r="AD1094" t="s">
        <v>34</v>
      </c>
      <c r="AE1094" t="s">
        <v>34</v>
      </c>
      <c r="AF1094" t="s">
        <v>36</v>
      </c>
      <c r="AG1094">
        <v>500</v>
      </c>
      <c r="AH1094" t="s">
        <v>34</v>
      </c>
    </row>
    <row r="1095" spans="1:34" x14ac:dyDescent="0.2">
      <c r="A1095" t="s">
        <v>76</v>
      </c>
      <c r="B1095" t="s">
        <v>798</v>
      </c>
      <c r="C1095">
        <v>0</v>
      </c>
      <c r="D1095" t="s">
        <v>1190</v>
      </c>
      <c r="E1095" t="s">
        <v>41</v>
      </c>
      <c r="F1095" t="s">
        <v>34</v>
      </c>
      <c r="G1095" t="s">
        <v>34</v>
      </c>
      <c r="H1095" t="s">
        <v>34</v>
      </c>
      <c r="I1095" t="s">
        <v>34</v>
      </c>
      <c r="J1095" t="s">
        <v>34</v>
      </c>
      <c r="K1095" t="s">
        <v>34</v>
      </c>
      <c r="L1095" t="s">
        <v>34</v>
      </c>
      <c r="M1095" t="s">
        <v>34</v>
      </c>
      <c r="N1095" t="s">
        <v>34</v>
      </c>
      <c r="O1095">
        <v>2</v>
      </c>
      <c r="P1095" t="s">
        <v>34</v>
      </c>
      <c r="Q1095" t="s">
        <v>34</v>
      </c>
      <c r="R1095">
        <v>7.5</v>
      </c>
      <c r="S1095" t="s">
        <v>34</v>
      </c>
      <c r="T1095">
        <v>17.5</v>
      </c>
      <c r="U1095" t="s">
        <v>34</v>
      </c>
      <c r="V1095" t="s">
        <v>79</v>
      </c>
      <c r="W1095" t="s">
        <v>34</v>
      </c>
      <c r="X1095" t="s">
        <v>34</v>
      </c>
      <c r="Y1095" t="s">
        <v>34</v>
      </c>
      <c r="Z1095" t="s">
        <v>34</v>
      </c>
      <c r="AA1095">
        <v>293</v>
      </c>
      <c r="AB1095">
        <v>40</v>
      </c>
      <c r="AC1095">
        <f>([1]!Table5[[#This Row],[STDEV Nanofiber diameter '[nm']]]/[1]!Table5[[#This Row],[AVG Nanofiber diameter '[nm'] ]])*100</f>
        <v>7.0921985815602842</v>
      </c>
      <c r="AD1095" t="s">
        <v>34</v>
      </c>
      <c r="AE1095" t="s">
        <v>34</v>
      </c>
      <c r="AF1095" t="s">
        <v>36</v>
      </c>
      <c r="AG1095">
        <v>250</v>
      </c>
      <c r="AH1095" t="s">
        <v>34</v>
      </c>
    </row>
    <row r="1096" spans="1:34" x14ac:dyDescent="0.2">
      <c r="A1096" t="s">
        <v>76</v>
      </c>
      <c r="B1096" t="s">
        <v>798</v>
      </c>
      <c r="C1096">
        <v>0</v>
      </c>
      <c r="D1096" t="s">
        <v>1190</v>
      </c>
      <c r="E1096" t="s">
        <v>41</v>
      </c>
      <c r="F1096" t="s">
        <v>34</v>
      </c>
      <c r="G1096" t="s">
        <v>34</v>
      </c>
      <c r="H1096" t="s">
        <v>34</v>
      </c>
      <c r="I1096" t="s">
        <v>34</v>
      </c>
      <c r="J1096" t="s">
        <v>34</v>
      </c>
      <c r="K1096" t="s">
        <v>34</v>
      </c>
      <c r="L1096" t="s">
        <v>34</v>
      </c>
      <c r="M1096" t="s">
        <v>34</v>
      </c>
      <c r="N1096" t="s">
        <v>34</v>
      </c>
      <c r="O1096">
        <v>1</v>
      </c>
      <c r="P1096" t="s">
        <v>34</v>
      </c>
      <c r="Q1096" t="s">
        <v>34</v>
      </c>
      <c r="R1096">
        <v>10</v>
      </c>
      <c r="S1096" t="s">
        <v>34</v>
      </c>
      <c r="T1096">
        <v>20</v>
      </c>
      <c r="U1096" t="s">
        <v>34</v>
      </c>
      <c r="V1096" t="s">
        <v>79</v>
      </c>
      <c r="W1096" t="s">
        <v>34</v>
      </c>
      <c r="X1096" t="s">
        <v>34</v>
      </c>
      <c r="Y1096" t="s">
        <v>34</v>
      </c>
      <c r="Z1096" t="s">
        <v>34</v>
      </c>
      <c r="AA1096">
        <v>318</v>
      </c>
      <c r="AB1096">
        <v>26</v>
      </c>
      <c r="AC1096">
        <f>([1]!Table5[[#This Row],[STDEV Nanofiber diameter '[nm']]]/[1]!Table5[[#This Row],[AVG Nanofiber diameter '[nm'] ]])*100</f>
        <v>9.1772151898734187</v>
      </c>
      <c r="AD1096" t="s">
        <v>34</v>
      </c>
      <c r="AE1096" t="s">
        <v>34</v>
      </c>
      <c r="AF1096" t="s">
        <v>36</v>
      </c>
      <c r="AG1096">
        <v>375</v>
      </c>
      <c r="AH1096" t="s">
        <v>34</v>
      </c>
    </row>
    <row r="1097" spans="1:34" x14ac:dyDescent="0.2">
      <c r="A1097" t="s">
        <v>76</v>
      </c>
      <c r="B1097" t="s">
        <v>798</v>
      </c>
      <c r="C1097">
        <v>0</v>
      </c>
      <c r="D1097" t="s">
        <v>1190</v>
      </c>
      <c r="E1097" t="s">
        <v>41</v>
      </c>
      <c r="F1097" t="s">
        <v>34</v>
      </c>
      <c r="G1097" t="s">
        <v>34</v>
      </c>
      <c r="H1097" t="s">
        <v>34</v>
      </c>
      <c r="I1097" t="s">
        <v>34</v>
      </c>
      <c r="J1097" t="s">
        <v>34</v>
      </c>
      <c r="K1097" t="s">
        <v>34</v>
      </c>
      <c r="L1097" t="s">
        <v>34</v>
      </c>
      <c r="M1097" t="s">
        <v>34</v>
      </c>
      <c r="N1097" t="s">
        <v>34</v>
      </c>
      <c r="O1097">
        <v>1</v>
      </c>
      <c r="P1097" t="s">
        <v>34</v>
      </c>
      <c r="Q1097" t="s">
        <v>34</v>
      </c>
      <c r="R1097">
        <v>7.5</v>
      </c>
      <c r="S1097" t="s">
        <v>34</v>
      </c>
      <c r="T1097">
        <v>15</v>
      </c>
      <c r="U1097" t="s">
        <v>34</v>
      </c>
      <c r="V1097" t="s">
        <v>77</v>
      </c>
      <c r="W1097" t="s">
        <v>34</v>
      </c>
      <c r="X1097" t="s">
        <v>34</v>
      </c>
      <c r="Y1097" t="s">
        <v>34</v>
      </c>
      <c r="Z1097" t="s">
        <v>34</v>
      </c>
      <c r="AA1097">
        <v>173</v>
      </c>
      <c r="AB1097">
        <v>40</v>
      </c>
      <c r="AC1097" t="e">
        <f>([1]!Table5[[#This Row],[STDEV Nanofiber diameter '[nm']]]/[1]!Table5[[#This Row],[AVG Nanofiber diameter '[nm'] ]])*100</f>
        <v>#VALUE!</v>
      </c>
      <c r="AD1097" t="s">
        <v>34</v>
      </c>
      <c r="AE1097" t="s">
        <v>34</v>
      </c>
      <c r="AF1097" t="s">
        <v>36</v>
      </c>
      <c r="AG1097">
        <v>250</v>
      </c>
      <c r="AH1097" t="s">
        <v>34</v>
      </c>
    </row>
    <row r="1098" spans="1:34" x14ac:dyDescent="0.2">
      <c r="A1098" t="s">
        <v>76</v>
      </c>
      <c r="B1098" t="s">
        <v>798</v>
      </c>
      <c r="C1098">
        <v>0</v>
      </c>
      <c r="D1098" t="s">
        <v>1190</v>
      </c>
      <c r="E1098" t="s">
        <v>41</v>
      </c>
      <c r="F1098" t="s">
        <v>34</v>
      </c>
      <c r="G1098" t="s">
        <v>34</v>
      </c>
      <c r="H1098" t="s">
        <v>34</v>
      </c>
      <c r="I1098" t="s">
        <v>34</v>
      </c>
      <c r="J1098" t="s">
        <v>34</v>
      </c>
      <c r="K1098" t="s">
        <v>34</v>
      </c>
      <c r="L1098" t="s">
        <v>34</v>
      </c>
      <c r="M1098" t="s">
        <v>34</v>
      </c>
      <c r="N1098" t="s">
        <v>34</v>
      </c>
      <c r="O1098">
        <v>1.5</v>
      </c>
      <c r="P1098" t="s">
        <v>34</v>
      </c>
      <c r="Q1098" t="s">
        <v>34</v>
      </c>
      <c r="R1098">
        <v>10</v>
      </c>
      <c r="S1098" t="s">
        <v>34</v>
      </c>
      <c r="T1098">
        <v>17.5</v>
      </c>
      <c r="U1098" t="s">
        <v>34</v>
      </c>
      <c r="V1098" t="s">
        <v>77</v>
      </c>
      <c r="W1098" t="s">
        <v>34</v>
      </c>
      <c r="X1098" t="s">
        <v>34</v>
      </c>
      <c r="Y1098" t="s">
        <v>34</v>
      </c>
      <c r="Z1098" t="s">
        <v>34</v>
      </c>
      <c r="AA1098">
        <v>153</v>
      </c>
      <c r="AB1098">
        <v>24</v>
      </c>
      <c r="AC1098">
        <f>([1]!Table5[[#This Row],[STDEV Nanofiber diameter '[nm']]]/[1]!Table5[[#This Row],[AVG Nanofiber diameter '[nm'] ]])*100</f>
        <v>17.142857142857142</v>
      </c>
      <c r="AD1098" t="s">
        <v>34</v>
      </c>
      <c r="AE1098" t="s">
        <v>34</v>
      </c>
      <c r="AF1098" t="s">
        <v>36</v>
      </c>
      <c r="AG1098">
        <v>375</v>
      </c>
      <c r="AH1098" t="s">
        <v>34</v>
      </c>
    </row>
    <row r="1099" spans="1:34" x14ac:dyDescent="0.2">
      <c r="A1099" t="s">
        <v>76</v>
      </c>
      <c r="B1099" t="s">
        <v>798</v>
      </c>
      <c r="C1099">
        <v>0</v>
      </c>
      <c r="D1099" t="s">
        <v>1190</v>
      </c>
      <c r="E1099" t="s">
        <v>41</v>
      </c>
      <c r="F1099" t="s">
        <v>34</v>
      </c>
      <c r="G1099" t="s">
        <v>34</v>
      </c>
      <c r="H1099" t="s">
        <v>34</v>
      </c>
      <c r="I1099" t="s">
        <v>34</v>
      </c>
      <c r="J1099" t="s">
        <v>34</v>
      </c>
      <c r="K1099" t="s">
        <v>34</v>
      </c>
      <c r="L1099" t="s">
        <v>34</v>
      </c>
      <c r="M1099" t="s">
        <v>34</v>
      </c>
      <c r="N1099" t="s">
        <v>34</v>
      </c>
      <c r="O1099">
        <v>2</v>
      </c>
      <c r="P1099" t="s">
        <v>34</v>
      </c>
      <c r="Q1099" t="s">
        <v>34</v>
      </c>
      <c r="R1099">
        <v>12.5</v>
      </c>
      <c r="S1099" t="s">
        <v>34</v>
      </c>
      <c r="T1099">
        <v>20</v>
      </c>
      <c r="U1099" t="s">
        <v>34</v>
      </c>
      <c r="V1099" t="s">
        <v>77</v>
      </c>
      <c r="W1099" t="s">
        <v>34</v>
      </c>
      <c r="X1099" t="s">
        <v>34</v>
      </c>
      <c r="Y1099" t="s">
        <v>34</v>
      </c>
      <c r="Z1099" t="s">
        <v>34</v>
      </c>
      <c r="AA1099">
        <v>167</v>
      </c>
      <c r="AB1099">
        <v>25</v>
      </c>
      <c r="AC1099">
        <f>([1]!Table5[[#This Row],[STDEV Nanofiber diameter '[nm']]]/[1]!Table5[[#This Row],[AVG Nanofiber diameter '[nm'] ]])*100</f>
        <v>20.125786163522015</v>
      </c>
      <c r="AD1099" t="s">
        <v>34</v>
      </c>
      <c r="AE1099" t="s">
        <v>34</v>
      </c>
      <c r="AF1099" t="s">
        <v>36</v>
      </c>
      <c r="AG1099">
        <v>500</v>
      </c>
      <c r="AH1099" t="s">
        <v>34</v>
      </c>
    </row>
    <row r="1100" spans="1:34" x14ac:dyDescent="0.2">
      <c r="A1100" t="s">
        <v>76</v>
      </c>
      <c r="B1100" t="s">
        <v>798</v>
      </c>
      <c r="C1100">
        <v>0</v>
      </c>
      <c r="D1100" t="s">
        <v>1190</v>
      </c>
      <c r="E1100" t="s">
        <v>41</v>
      </c>
      <c r="F1100" t="s">
        <v>34</v>
      </c>
      <c r="G1100" t="s">
        <v>34</v>
      </c>
      <c r="H1100" t="s">
        <v>34</v>
      </c>
      <c r="I1100" t="s">
        <v>34</v>
      </c>
      <c r="J1100" t="s">
        <v>34</v>
      </c>
      <c r="K1100" t="s">
        <v>34</v>
      </c>
      <c r="L1100" t="s">
        <v>34</v>
      </c>
      <c r="M1100" t="s">
        <v>34</v>
      </c>
      <c r="N1100" t="s">
        <v>34</v>
      </c>
      <c r="O1100">
        <v>1.5</v>
      </c>
      <c r="P1100" t="s">
        <v>34</v>
      </c>
      <c r="Q1100" t="s">
        <v>34</v>
      </c>
      <c r="R1100">
        <v>7.5</v>
      </c>
      <c r="S1100" t="s">
        <v>34</v>
      </c>
      <c r="T1100">
        <v>15</v>
      </c>
      <c r="U1100" t="s">
        <v>34</v>
      </c>
      <c r="V1100" t="s">
        <v>78</v>
      </c>
      <c r="W1100" t="s">
        <v>34</v>
      </c>
      <c r="X1100" t="s">
        <v>34</v>
      </c>
      <c r="Y1100" t="s">
        <v>34</v>
      </c>
      <c r="Z1100" t="s">
        <v>34</v>
      </c>
      <c r="AA1100">
        <v>277</v>
      </c>
      <c r="AB1100">
        <v>22</v>
      </c>
      <c r="AC1100">
        <f>([1]!Table5[[#This Row],[STDEV Nanofiber diameter '[nm']]]/[1]!Table5[[#This Row],[AVG Nanofiber diameter '[nm'] ]])*100</f>
        <v>8.235294117647058</v>
      </c>
      <c r="AD1100" t="s">
        <v>34</v>
      </c>
      <c r="AE1100" t="s">
        <v>34</v>
      </c>
      <c r="AF1100" t="s">
        <v>36</v>
      </c>
      <c r="AG1100">
        <v>375</v>
      </c>
      <c r="AH1100" t="s">
        <v>34</v>
      </c>
    </row>
    <row r="1101" spans="1:34" x14ac:dyDescent="0.2">
      <c r="A1101" t="s">
        <v>76</v>
      </c>
      <c r="B1101" t="s">
        <v>798</v>
      </c>
      <c r="C1101">
        <v>0</v>
      </c>
      <c r="D1101" t="s">
        <v>1190</v>
      </c>
      <c r="E1101" t="s">
        <v>41</v>
      </c>
      <c r="F1101" t="s">
        <v>34</v>
      </c>
      <c r="G1101" t="s">
        <v>34</v>
      </c>
      <c r="H1101" t="s">
        <v>34</v>
      </c>
      <c r="I1101" t="s">
        <v>34</v>
      </c>
      <c r="J1101" t="s">
        <v>34</v>
      </c>
      <c r="K1101" t="s">
        <v>34</v>
      </c>
      <c r="L1101" t="s">
        <v>34</v>
      </c>
      <c r="M1101" t="s">
        <v>34</v>
      </c>
      <c r="N1101" t="s">
        <v>34</v>
      </c>
      <c r="O1101">
        <v>2</v>
      </c>
      <c r="P1101" t="s">
        <v>34</v>
      </c>
      <c r="Q1101" t="s">
        <v>34</v>
      </c>
      <c r="R1101">
        <v>10</v>
      </c>
      <c r="S1101" t="s">
        <v>34</v>
      </c>
      <c r="T1101">
        <v>17.5</v>
      </c>
      <c r="U1101" t="s">
        <v>34</v>
      </c>
      <c r="V1101" t="s">
        <v>78</v>
      </c>
      <c r="W1101" t="s">
        <v>34</v>
      </c>
      <c r="X1101" t="s">
        <v>34</v>
      </c>
      <c r="Y1101" t="s">
        <v>34</v>
      </c>
      <c r="Z1101" t="s">
        <v>34</v>
      </c>
      <c r="AA1101">
        <v>271</v>
      </c>
      <c r="AB1101">
        <v>21</v>
      </c>
      <c r="AC1101">
        <f>([1]!Table5[[#This Row],[STDEV Nanofiber diameter '[nm']]]/[1]!Table5[[#This Row],[AVG Nanofiber diameter '[nm'] ]])*100</f>
        <v>7.782101167315175</v>
      </c>
      <c r="AD1101" t="s">
        <v>34</v>
      </c>
      <c r="AE1101" t="s">
        <v>34</v>
      </c>
      <c r="AF1101" t="s">
        <v>36</v>
      </c>
      <c r="AG1101">
        <v>500</v>
      </c>
      <c r="AH1101" t="s">
        <v>34</v>
      </c>
    </row>
    <row r="1102" spans="1:34" x14ac:dyDescent="0.2">
      <c r="A1102" t="s">
        <v>76</v>
      </c>
      <c r="B1102" t="s">
        <v>798</v>
      </c>
      <c r="C1102">
        <v>0</v>
      </c>
      <c r="D1102" t="s">
        <v>1190</v>
      </c>
      <c r="E1102" t="s">
        <v>41</v>
      </c>
      <c r="F1102" t="s">
        <v>34</v>
      </c>
      <c r="G1102" t="s">
        <v>34</v>
      </c>
      <c r="H1102" t="s">
        <v>34</v>
      </c>
      <c r="I1102" t="s">
        <v>34</v>
      </c>
      <c r="J1102" t="s">
        <v>34</v>
      </c>
      <c r="K1102" t="s">
        <v>34</v>
      </c>
      <c r="L1102" t="s">
        <v>34</v>
      </c>
      <c r="M1102" t="s">
        <v>34</v>
      </c>
      <c r="N1102" t="s">
        <v>34</v>
      </c>
      <c r="O1102">
        <v>1</v>
      </c>
      <c r="P1102" t="s">
        <v>34</v>
      </c>
      <c r="Q1102" t="s">
        <v>34</v>
      </c>
      <c r="R1102">
        <v>12.5</v>
      </c>
      <c r="S1102" t="s">
        <v>34</v>
      </c>
      <c r="T1102">
        <v>20</v>
      </c>
      <c r="U1102" t="s">
        <v>34</v>
      </c>
      <c r="V1102" t="s">
        <v>78</v>
      </c>
      <c r="W1102" t="s">
        <v>34</v>
      </c>
      <c r="X1102" t="s">
        <v>34</v>
      </c>
      <c r="Y1102" t="s">
        <v>34</v>
      </c>
      <c r="Z1102" t="s">
        <v>34</v>
      </c>
      <c r="AA1102">
        <v>274</v>
      </c>
      <c r="AB1102">
        <v>27</v>
      </c>
      <c r="AC1102">
        <f>([1]!Table5[[#This Row],[STDEV Nanofiber diameter '[nm']]]/[1]!Table5[[#This Row],[AVG Nanofiber diameter '[nm'] ]])*100</f>
        <v>12.406015037593985</v>
      </c>
      <c r="AD1102" t="s">
        <v>34</v>
      </c>
      <c r="AE1102" t="s">
        <v>34</v>
      </c>
      <c r="AF1102" t="s">
        <v>36</v>
      </c>
      <c r="AG1102">
        <v>250</v>
      </c>
      <c r="AH1102" t="s">
        <v>34</v>
      </c>
    </row>
    <row r="1103" spans="1:34" x14ac:dyDescent="0.2">
      <c r="A1103" t="s">
        <v>76</v>
      </c>
      <c r="B1103" t="s">
        <v>798</v>
      </c>
      <c r="C1103">
        <v>0</v>
      </c>
      <c r="D1103" t="s">
        <v>1190</v>
      </c>
      <c r="E1103" t="s">
        <v>41</v>
      </c>
      <c r="F1103" t="s">
        <v>34</v>
      </c>
      <c r="G1103" t="s">
        <v>34</v>
      </c>
      <c r="H1103" t="s">
        <v>34</v>
      </c>
      <c r="I1103" t="s">
        <v>34</v>
      </c>
      <c r="J1103" t="s">
        <v>34</v>
      </c>
      <c r="K1103" t="s">
        <v>34</v>
      </c>
      <c r="L1103" t="s">
        <v>34</v>
      </c>
      <c r="M1103" t="s">
        <v>34</v>
      </c>
      <c r="N1103" t="s">
        <v>34</v>
      </c>
      <c r="O1103">
        <v>1</v>
      </c>
      <c r="P1103" t="s">
        <v>34</v>
      </c>
      <c r="Q1103" t="s">
        <v>34</v>
      </c>
      <c r="R1103">
        <v>10</v>
      </c>
      <c r="S1103" t="s">
        <v>34</v>
      </c>
      <c r="T1103">
        <v>15</v>
      </c>
      <c r="U1103" t="s">
        <v>34</v>
      </c>
      <c r="V1103" t="s">
        <v>79</v>
      </c>
      <c r="W1103" t="s">
        <v>34</v>
      </c>
      <c r="X1103" t="s">
        <v>34</v>
      </c>
      <c r="Y1103" t="s">
        <v>34</v>
      </c>
      <c r="Z1103" t="s">
        <v>34</v>
      </c>
      <c r="AA1103">
        <v>287</v>
      </c>
      <c r="AB1103">
        <v>22</v>
      </c>
      <c r="AC1103">
        <f>([1]!Table5[[#This Row],[STDEV Nanofiber diameter '[nm']]]/[1]!Table5[[#This Row],[AVG Nanofiber diameter '[nm'] ]])*100</f>
        <v>6.8592057761732859</v>
      </c>
      <c r="AD1103" t="s">
        <v>34</v>
      </c>
      <c r="AE1103" t="s">
        <v>34</v>
      </c>
      <c r="AF1103" t="s">
        <v>36</v>
      </c>
      <c r="AG1103">
        <v>500</v>
      </c>
      <c r="AH1103" t="s">
        <v>34</v>
      </c>
    </row>
    <row r="1104" spans="1:34" x14ac:dyDescent="0.2">
      <c r="A1104" t="s">
        <v>76</v>
      </c>
      <c r="B1104" t="s">
        <v>798</v>
      </c>
      <c r="C1104">
        <v>0</v>
      </c>
      <c r="D1104" t="s">
        <v>1190</v>
      </c>
      <c r="E1104" t="s">
        <v>41</v>
      </c>
      <c r="F1104" t="s">
        <v>34</v>
      </c>
      <c r="G1104" t="s">
        <v>34</v>
      </c>
      <c r="H1104" t="s">
        <v>34</v>
      </c>
      <c r="I1104" t="s">
        <v>34</v>
      </c>
      <c r="J1104" t="s">
        <v>34</v>
      </c>
      <c r="K1104" t="s">
        <v>34</v>
      </c>
      <c r="L1104" t="s">
        <v>34</v>
      </c>
      <c r="M1104" t="s">
        <v>34</v>
      </c>
      <c r="N1104" t="s">
        <v>34</v>
      </c>
      <c r="O1104">
        <v>1.5</v>
      </c>
      <c r="P1104" t="s">
        <v>34</v>
      </c>
      <c r="Q1104" t="s">
        <v>34</v>
      </c>
      <c r="R1104">
        <v>12.5</v>
      </c>
      <c r="S1104" t="s">
        <v>34</v>
      </c>
      <c r="T1104">
        <v>17.5</v>
      </c>
      <c r="U1104" t="s">
        <v>34</v>
      </c>
      <c r="V1104" t="s">
        <v>79</v>
      </c>
      <c r="W1104" t="s">
        <v>34</v>
      </c>
      <c r="X1104" t="s">
        <v>34</v>
      </c>
      <c r="Y1104" t="s">
        <v>34</v>
      </c>
      <c r="Z1104" t="s">
        <v>34</v>
      </c>
      <c r="AA1104">
        <v>274</v>
      </c>
      <c r="AB1104">
        <v>17</v>
      </c>
      <c r="AC1104">
        <f>([1]!Table5[[#This Row],[STDEV Nanofiber diameter '[nm']]]/[1]!Table5[[#This Row],[AVG Nanofiber diameter '[nm'] ]])*100</f>
        <v>13.651877133105803</v>
      </c>
      <c r="AD1104" t="s">
        <v>34</v>
      </c>
      <c r="AE1104" t="s">
        <v>34</v>
      </c>
      <c r="AF1104" t="s">
        <v>36</v>
      </c>
      <c r="AG1104">
        <v>250</v>
      </c>
      <c r="AH1104" t="s">
        <v>34</v>
      </c>
    </row>
    <row r="1105" spans="1:34" x14ac:dyDescent="0.2">
      <c r="A1105" t="s">
        <v>76</v>
      </c>
      <c r="B1105" t="s">
        <v>798</v>
      </c>
      <c r="C1105">
        <v>0</v>
      </c>
      <c r="D1105" t="s">
        <v>1190</v>
      </c>
      <c r="E1105" t="s">
        <v>41</v>
      </c>
      <c r="F1105" t="s">
        <v>34</v>
      </c>
      <c r="G1105" t="s">
        <v>34</v>
      </c>
      <c r="H1105" t="s">
        <v>34</v>
      </c>
      <c r="I1105" t="s">
        <v>34</v>
      </c>
      <c r="J1105" t="s">
        <v>34</v>
      </c>
      <c r="K1105" t="s">
        <v>34</v>
      </c>
      <c r="L1105" t="s">
        <v>34</v>
      </c>
      <c r="M1105" t="s">
        <v>34</v>
      </c>
      <c r="N1105" t="s">
        <v>34</v>
      </c>
      <c r="O1105">
        <v>2</v>
      </c>
      <c r="P1105" t="s">
        <v>34</v>
      </c>
      <c r="Q1105" t="s">
        <v>34</v>
      </c>
      <c r="R1105">
        <v>7.5</v>
      </c>
      <c r="S1105" t="s">
        <v>34</v>
      </c>
      <c r="T1105">
        <v>20</v>
      </c>
      <c r="U1105" t="s">
        <v>34</v>
      </c>
      <c r="V1105" t="s">
        <v>79</v>
      </c>
      <c r="W1105" t="s">
        <v>34</v>
      </c>
      <c r="X1105" t="s">
        <v>34</v>
      </c>
      <c r="Y1105" t="s">
        <v>34</v>
      </c>
      <c r="Z1105" t="s">
        <v>34</v>
      </c>
      <c r="AA1105">
        <v>312</v>
      </c>
      <c r="AB1105">
        <v>30</v>
      </c>
      <c r="AC1105" t="s">
        <v>34</v>
      </c>
      <c r="AD1105" t="s">
        <v>34</v>
      </c>
      <c r="AE1105" t="s">
        <v>34</v>
      </c>
      <c r="AF1105" t="s">
        <v>36</v>
      </c>
      <c r="AG1105">
        <v>375</v>
      </c>
      <c r="AH1105" t="s">
        <v>34</v>
      </c>
    </row>
    <row r="1106" spans="1:34" x14ac:dyDescent="0.2">
      <c r="A1106" t="s">
        <v>76</v>
      </c>
      <c r="B1106" t="s">
        <v>798</v>
      </c>
      <c r="C1106">
        <v>0</v>
      </c>
      <c r="D1106" t="s">
        <v>1190</v>
      </c>
      <c r="E1106" t="s">
        <v>41</v>
      </c>
      <c r="F1106" t="s">
        <v>34</v>
      </c>
      <c r="G1106" t="s">
        <v>34</v>
      </c>
      <c r="H1106" t="s">
        <v>34</v>
      </c>
      <c r="I1106" t="s">
        <v>34</v>
      </c>
      <c r="J1106" t="s">
        <v>34</v>
      </c>
      <c r="K1106" t="s">
        <v>34</v>
      </c>
      <c r="L1106" t="s">
        <v>34</v>
      </c>
      <c r="M1106" t="s">
        <v>34</v>
      </c>
      <c r="N1106" t="s">
        <v>34</v>
      </c>
      <c r="O1106">
        <v>2</v>
      </c>
      <c r="P1106" t="s">
        <v>34</v>
      </c>
      <c r="Q1106" t="s">
        <v>34</v>
      </c>
      <c r="R1106">
        <v>12.5</v>
      </c>
      <c r="S1106" t="s">
        <v>34</v>
      </c>
      <c r="T1106">
        <v>15</v>
      </c>
      <c r="U1106" t="s">
        <v>34</v>
      </c>
      <c r="V1106" t="s">
        <v>77</v>
      </c>
      <c r="W1106" t="s">
        <v>34</v>
      </c>
      <c r="X1106" t="s">
        <v>34</v>
      </c>
      <c r="Y1106" t="s">
        <v>34</v>
      </c>
      <c r="Z1106" t="s">
        <v>34</v>
      </c>
      <c r="AA1106" t="s">
        <v>34</v>
      </c>
      <c r="AB1106" t="s">
        <v>34</v>
      </c>
      <c r="AC1106" t="s">
        <v>34</v>
      </c>
      <c r="AD1106" t="s">
        <v>34</v>
      </c>
      <c r="AE1106" t="s">
        <v>34</v>
      </c>
      <c r="AF1106" t="s">
        <v>36</v>
      </c>
      <c r="AG1106">
        <v>375</v>
      </c>
      <c r="AH1106" t="s">
        <v>34</v>
      </c>
    </row>
    <row r="1107" spans="1:34" x14ac:dyDescent="0.2">
      <c r="A1107" t="s">
        <v>76</v>
      </c>
      <c r="B1107" t="s">
        <v>798</v>
      </c>
      <c r="C1107">
        <v>0</v>
      </c>
      <c r="D1107" t="s">
        <v>1190</v>
      </c>
      <c r="E1107" t="s">
        <v>41</v>
      </c>
      <c r="F1107" t="s">
        <v>34</v>
      </c>
      <c r="G1107" t="s">
        <v>34</v>
      </c>
      <c r="H1107" t="s">
        <v>34</v>
      </c>
      <c r="I1107" t="s">
        <v>34</v>
      </c>
      <c r="J1107" t="s">
        <v>34</v>
      </c>
      <c r="K1107" t="s">
        <v>34</v>
      </c>
      <c r="L1107" t="s">
        <v>34</v>
      </c>
      <c r="M1107" t="s">
        <v>34</v>
      </c>
      <c r="N1107" t="s">
        <v>34</v>
      </c>
      <c r="O1107">
        <v>1</v>
      </c>
      <c r="P1107" t="s">
        <v>34</v>
      </c>
      <c r="Q1107" t="s">
        <v>34</v>
      </c>
      <c r="R1107">
        <v>7.5</v>
      </c>
      <c r="S1107" t="s">
        <v>34</v>
      </c>
      <c r="T1107">
        <v>17.5</v>
      </c>
      <c r="U1107" t="s">
        <v>34</v>
      </c>
      <c r="V1107" t="s">
        <v>77</v>
      </c>
      <c r="W1107" t="s">
        <v>34</v>
      </c>
      <c r="X1107" t="s">
        <v>34</v>
      </c>
      <c r="Y1107" t="s">
        <v>34</v>
      </c>
      <c r="Z1107" t="s">
        <v>34</v>
      </c>
      <c r="AA1107">
        <v>172</v>
      </c>
      <c r="AB1107">
        <v>34</v>
      </c>
      <c r="AC1107" t="s">
        <v>34</v>
      </c>
      <c r="AD1107" t="s">
        <v>34</v>
      </c>
      <c r="AE1107" t="s">
        <v>34</v>
      </c>
      <c r="AF1107" t="s">
        <v>36</v>
      </c>
      <c r="AG1107">
        <v>500</v>
      </c>
      <c r="AH1107" t="s">
        <v>34</v>
      </c>
    </row>
    <row r="1108" spans="1:34" x14ac:dyDescent="0.2">
      <c r="A1108" t="s">
        <v>76</v>
      </c>
      <c r="B1108" t="s">
        <v>798</v>
      </c>
      <c r="C1108">
        <v>0</v>
      </c>
      <c r="D1108" t="s">
        <v>1190</v>
      </c>
      <c r="E1108" t="s">
        <v>41</v>
      </c>
      <c r="F1108" t="s">
        <v>34</v>
      </c>
      <c r="G1108" t="s">
        <v>34</v>
      </c>
      <c r="H1108" t="s">
        <v>34</v>
      </c>
      <c r="I1108" t="s">
        <v>34</v>
      </c>
      <c r="J1108" t="s">
        <v>34</v>
      </c>
      <c r="K1108" t="s">
        <v>34</v>
      </c>
      <c r="L1108" t="s">
        <v>34</v>
      </c>
      <c r="M1108" t="s">
        <v>34</v>
      </c>
      <c r="N1108" t="s">
        <v>34</v>
      </c>
      <c r="O1108">
        <v>1.5</v>
      </c>
      <c r="P1108" t="s">
        <v>34</v>
      </c>
      <c r="Q1108" t="s">
        <v>34</v>
      </c>
      <c r="R1108">
        <v>10</v>
      </c>
      <c r="S1108" t="s">
        <v>34</v>
      </c>
      <c r="T1108">
        <v>20</v>
      </c>
      <c r="U1108" t="s">
        <v>34</v>
      </c>
      <c r="V1108" t="s">
        <v>77</v>
      </c>
      <c r="W1108" t="s">
        <v>34</v>
      </c>
      <c r="X1108" t="s">
        <v>34</v>
      </c>
      <c r="Y1108" t="s">
        <v>34</v>
      </c>
      <c r="Z1108" t="s">
        <v>34</v>
      </c>
      <c r="AA1108">
        <v>155</v>
      </c>
      <c r="AB1108">
        <v>22</v>
      </c>
      <c r="AC1108" t="s">
        <v>34</v>
      </c>
      <c r="AD1108" t="s">
        <v>34</v>
      </c>
      <c r="AE1108" t="s">
        <v>34</v>
      </c>
      <c r="AF1108" t="s">
        <v>36</v>
      </c>
      <c r="AG1108">
        <v>250</v>
      </c>
      <c r="AH1108" t="s">
        <v>34</v>
      </c>
    </row>
    <row r="1109" spans="1:34" x14ac:dyDescent="0.2">
      <c r="A1109" t="s">
        <v>76</v>
      </c>
      <c r="B1109" t="s">
        <v>798</v>
      </c>
      <c r="C1109">
        <v>0</v>
      </c>
      <c r="D1109" t="s">
        <v>1190</v>
      </c>
      <c r="E1109" t="s">
        <v>41</v>
      </c>
      <c r="F1109" t="s">
        <v>34</v>
      </c>
      <c r="G1109" t="s">
        <v>34</v>
      </c>
      <c r="H1109" t="s">
        <v>34</v>
      </c>
      <c r="I1109" t="s">
        <v>34</v>
      </c>
      <c r="J1109" t="s">
        <v>34</v>
      </c>
      <c r="K1109" t="s">
        <v>34</v>
      </c>
      <c r="L1109" t="s">
        <v>34</v>
      </c>
      <c r="M1109" t="s">
        <v>34</v>
      </c>
      <c r="N1109" t="s">
        <v>34</v>
      </c>
      <c r="O1109">
        <v>2</v>
      </c>
      <c r="P1109" t="s">
        <v>34</v>
      </c>
      <c r="Q1109" t="s">
        <v>34</v>
      </c>
      <c r="R1109">
        <v>10</v>
      </c>
      <c r="S1109" t="s">
        <v>34</v>
      </c>
      <c r="T1109">
        <v>15</v>
      </c>
      <c r="U1109" t="s">
        <v>34</v>
      </c>
      <c r="V1109" t="s">
        <v>78</v>
      </c>
      <c r="W1109" t="s">
        <v>34</v>
      </c>
      <c r="X1109" t="s">
        <v>34</v>
      </c>
      <c r="Y1109" t="s">
        <v>34</v>
      </c>
      <c r="Z1109" t="s">
        <v>34</v>
      </c>
      <c r="AA1109">
        <v>254</v>
      </c>
      <c r="AB1109">
        <v>16</v>
      </c>
      <c r="AC1109" t="s">
        <v>34</v>
      </c>
      <c r="AD1109" t="s">
        <v>34</v>
      </c>
      <c r="AE1109" t="s">
        <v>34</v>
      </c>
      <c r="AF1109" t="s">
        <v>36</v>
      </c>
      <c r="AG1109">
        <v>250</v>
      </c>
      <c r="AH1109" t="s">
        <v>34</v>
      </c>
    </row>
    <row r="1110" spans="1:34" x14ac:dyDescent="0.2">
      <c r="A1110" t="s">
        <v>76</v>
      </c>
      <c r="B1110" t="s">
        <v>798</v>
      </c>
      <c r="C1110">
        <v>0</v>
      </c>
      <c r="D1110" t="s">
        <v>1190</v>
      </c>
      <c r="E1110" t="s">
        <v>41</v>
      </c>
      <c r="F1110" t="s">
        <v>34</v>
      </c>
      <c r="G1110" t="s">
        <v>34</v>
      </c>
      <c r="H1110" t="s">
        <v>34</v>
      </c>
      <c r="I1110" t="s">
        <v>34</v>
      </c>
      <c r="J1110" t="s">
        <v>34</v>
      </c>
      <c r="K1110" t="s">
        <v>34</v>
      </c>
      <c r="L1110" t="s">
        <v>34</v>
      </c>
      <c r="M1110" t="s">
        <v>34</v>
      </c>
      <c r="N1110" t="s">
        <v>34</v>
      </c>
      <c r="O1110">
        <v>1</v>
      </c>
      <c r="P1110" t="s">
        <v>34</v>
      </c>
      <c r="Q1110" t="s">
        <v>34</v>
      </c>
      <c r="R1110">
        <v>12.5</v>
      </c>
      <c r="S1110" t="s">
        <v>34</v>
      </c>
      <c r="T1110">
        <v>17.5</v>
      </c>
      <c r="U1110" t="s">
        <v>34</v>
      </c>
      <c r="V1110" t="s">
        <v>78</v>
      </c>
      <c r="W1110" t="s">
        <v>34</v>
      </c>
      <c r="X1110" t="s">
        <v>34</v>
      </c>
      <c r="Y1110" t="s">
        <v>34</v>
      </c>
      <c r="Z1110" t="s">
        <v>34</v>
      </c>
      <c r="AA1110">
        <v>273</v>
      </c>
      <c r="AB1110">
        <v>22</v>
      </c>
      <c r="AC1110" t="s">
        <v>34</v>
      </c>
      <c r="AD1110" t="s">
        <v>34</v>
      </c>
      <c r="AE1110" t="s">
        <v>34</v>
      </c>
      <c r="AF1110" t="s">
        <v>36</v>
      </c>
      <c r="AG1110">
        <v>375</v>
      </c>
      <c r="AH1110" t="s">
        <v>34</v>
      </c>
    </row>
    <row r="1111" spans="1:34" x14ac:dyDescent="0.2">
      <c r="A1111" t="s">
        <v>76</v>
      </c>
      <c r="B1111" t="s">
        <v>798</v>
      </c>
      <c r="C1111">
        <v>0</v>
      </c>
      <c r="D1111" t="s">
        <v>1190</v>
      </c>
      <c r="E1111" t="s">
        <v>41</v>
      </c>
      <c r="F1111" t="s">
        <v>34</v>
      </c>
      <c r="G1111" t="s">
        <v>34</v>
      </c>
      <c r="H1111" t="s">
        <v>34</v>
      </c>
      <c r="I1111" t="s">
        <v>34</v>
      </c>
      <c r="J1111" t="s">
        <v>34</v>
      </c>
      <c r="K1111" t="s">
        <v>34</v>
      </c>
      <c r="L1111" t="s">
        <v>34</v>
      </c>
      <c r="M1111" t="s">
        <v>34</v>
      </c>
      <c r="N1111" t="s">
        <v>34</v>
      </c>
      <c r="O1111">
        <v>1.5</v>
      </c>
      <c r="P1111" t="s">
        <v>34</v>
      </c>
      <c r="Q1111" t="s">
        <v>34</v>
      </c>
      <c r="R1111">
        <v>7.5</v>
      </c>
      <c r="S1111" t="s">
        <v>34</v>
      </c>
      <c r="T1111">
        <v>20</v>
      </c>
      <c r="U1111" t="s">
        <v>34</v>
      </c>
      <c r="V1111" t="s">
        <v>78</v>
      </c>
      <c r="W1111" t="s">
        <v>34</v>
      </c>
      <c r="X1111" t="s">
        <v>34</v>
      </c>
      <c r="Y1111" t="s">
        <v>34</v>
      </c>
      <c r="Z1111" t="s">
        <v>34</v>
      </c>
      <c r="AA1111">
        <v>271</v>
      </c>
      <c r="AB1111">
        <v>31</v>
      </c>
      <c r="AC1111" t="s">
        <v>34</v>
      </c>
      <c r="AD1111" t="s">
        <v>34</v>
      </c>
      <c r="AE1111" t="s">
        <v>34</v>
      </c>
      <c r="AF1111" t="s">
        <v>36</v>
      </c>
      <c r="AG1111">
        <v>500</v>
      </c>
      <c r="AH1111" t="s">
        <v>34</v>
      </c>
    </row>
    <row r="1112" spans="1:34" x14ac:dyDescent="0.2">
      <c r="A1112" t="s">
        <v>76</v>
      </c>
      <c r="B1112" t="s">
        <v>798</v>
      </c>
      <c r="C1112">
        <v>0</v>
      </c>
      <c r="D1112" t="s">
        <v>1190</v>
      </c>
      <c r="E1112" t="s">
        <v>41</v>
      </c>
      <c r="F1112" t="s">
        <v>34</v>
      </c>
      <c r="G1112" t="s">
        <v>34</v>
      </c>
      <c r="H1112" t="s">
        <v>34</v>
      </c>
      <c r="I1112" t="s">
        <v>34</v>
      </c>
      <c r="J1112" t="s">
        <v>34</v>
      </c>
      <c r="K1112" t="s">
        <v>34</v>
      </c>
      <c r="L1112" t="s">
        <v>34</v>
      </c>
      <c r="M1112" t="s">
        <v>34</v>
      </c>
      <c r="N1112" t="s">
        <v>34</v>
      </c>
      <c r="O1112">
        <v>1.5</v>
      </c>
      <c r="P1112" t="s">
        <v>34</v>
      </c>
      <c r="Q1112" t="s">
        <v>34</v>
      </c>
      <c r="R1112">
        <v>12.5</v>
      </c>
      <c r="S1112" t="s">
        <v>34</v>
      </c>
      <c r="T1112">
        <v>15</v>
      </c>
      <c r="U1112" t="s">
        <v>34</v>
      </c>
      <c r="V1112" t="s">
        <v>79</v>
      </c>
      <c r="W1112" t="s">
        <v>34</v>
      </c>
      <c r="X1112" t="s">
        <v>34</v>
      </c>
      <c r="Y1112" t="s">
        <v>34</v>
      </c>
      <c r="Z1112" t="s">
        <v>34</v>
      </c>
      <c r="AA1112">
        <v>266</v>
      </c>
      <c r="AB1112">
        <v>24</v>
      </c>
      <c r="AC1112" t="s">
        <v>34</v>
      </c>
      <c r="AD1112" t="s">
        <v>34</v>
      </c>
      <c r="AE1112" t="s">
        <v>34</v>
      </c>
      <c r="AF1112" t="s">
        <v>36</v>
      </c>
      <c r="AG1112">
        <v>500</v>
      </c>
      <c r="AH1112" t="s">
        <v>34</v>
      </c>
    </row>
    <row r="1113" spans="1:34" x14ac:dyDescent="0.2">
      <c r="A1113" t="s">
        <v>76</v>
      </c>
      <c r="B1113" t="s">
        <v>798</v>
      </c>
      <c r="C1113">
        <v>0</v>
      </c>
      <c r="D1113" t="s">
        <v>1190</v>
      </c>
      <c r="E1113" t="s">
        <v>41</v>
      </c>
      <c r="F1113" t="s">
        <v>34</v>
      </c>
      <c r="G1113" t="s">
        <v>34</v>
      </c>
      <c r="H1113" t="s">
        <v>34</v>
      </c>
      <c r="I1113" t="s">
        <v>34</v>
      </c>
      <c r="J1113" t="s">
        <v>34</v>
      </c>
      <c r="K1113" t="s">
        <v>34</v>
      </c>
      <c r="L1113" t="s">
        <v>34</v>
      </c>
      <c r="M1113" t="s">
        <v>34</v>
      </c>
      <c r="N1113" t="s">
        <v>34</v>
      </c>
      <c r="O1113">
        <v>2</v>
      </c>
      <c r="P1113" t="s">
        <v>34</v>
      </c>
      <c r="Q1113" t="s">
        <v>34</v>
      </c>
      <c r="R1113">
        <v>7.5</v>
      </c>
      <c r="S1113" t="s">
        <v>34</v>
      </c>
      <c r="T1113">
        <v>17.5</v>
      </c>
      <c r="U1113" t="s">
        <v>34</v>
      </c>
      <c r="V1113" t="s">
        <v>79</v>
      </c>
      <c r="W1113" t="s">
        <v>34</v>
      </c>
      <c r="X1113" t="s">
        <v>34</v>
      </c>
      <c r="Y1113" t="s">
        <v>34</v>
      </c>
      <c r="Z1113" t="s">
        <v>34</v>
      </c>
      <c r="AA1113">
        <v>297</v>
      </c>
      <c r="AB1113">
        <v>19</v>
      </c>
      <c r="AC1113" t="s">
        <v>34</v>
      </c>
      <c r="AD1113" t="s">
        <v>34</v>
      </c>
      <c r="AE1113" t="s">
        <v>34</v>
      </c>
      <c r="AF1113" t="s">
        <v>36</v>
      </c>
      <c r="AG1113">
        <v>250</v>
      </c>
      <c r="AH1113" t="s">
        <v>34</v>
      </c>
    </row>
    <row r="1114" spans="1:34" x14ac:dyDescent="0.2">
      <c r="A1114" t="s">
        <v>76</v>
      </c>
      <c r="B1114" t="s">
        <v>798</v>
      </c>
      <c r="C1114">
        <v>0</v>
      </c>
      <c r="D1114" t="s">
        <v>1190</v>
      </c>
      <c r="E1114" t="s">
        <v>41</v>
      </c>
      <c r="F1114" t="s">
        <v>34</v>
      </c>
      <c r="G1114" t="s">
        <v>34</v>
      </c>
      <c r="H1114" t="s">
        <v>34</v>
      </c>
      <c r="I1114" t="s">
        <v>34</v>
      </c>
      <c r="J1114" t="s">
        <v>34</v>
      </c>
      <c r="K1114" t="s">
        <v>34</v>
      </c>
      <c r="L1114" t="s">
        <v>34</v>
      </c>
      <c r="M1114" t="s">
        <v>34</v>
      </c>
      <c r="N1114" t="s">
        <v>34</v>
      </c>
      <c r="O1114">
        <v>1</v>
      </c>
      <c r="P1114" t="s">
        <v>34</v>
      </c>
      <c r="Q1114" t="s">
        <v>34</v>
      </c>
      <c r="R1114">
        <v>10</v>
      </c>
      <c r="S1114" t="s">
        <v>34</v>
      </c>
      <c r="T1114">
        <v>20</v>
      </c>
      <c r="U1114" t="s">
        <v>34</v>
      </c>
      <c r="V1114" t="s">
        <v>79</v>
      </c>
      <c r="W1114" t="s">
        <v>34</v>
      </c>
      <c r="X1114" t="s">
        <v>34</v>
      </c>
      <c r="Y1114" t="s">
        <v>34</v>
      </c>
      <c r="Z1114" t="s">
        <v>34</v>
      </c>
      <c r="AA1114">
        <v>357</v>
      </c>
      <c r="AB1114">
        <v>51</v>
      </c>
      <c r="AC1114" t="s">
        <v>34</v>
      </c>
      <c r="AD1114" t="s">
        <v>34</v>
      </c>
      <c r="AE1114" t="s">
        <v>34</v>
      </c>
      <c r="AF1114" t="s">
        <v>36</v>
      </c>
      <c r="AG1114">
        <v>375</v>
      </c>
      <c r="AH1114" t="s">
        <v>34</v>
      </c>
    </row>
    <row r="1115" spans="1:34" x14ac:dyDescent="0.2">
      <c r="A1115" t="s">
        <v>76</v>
      </c>
      <c r="B1115" t="s">
        <v>798</v>
      </c>
      <c r="C1115">
        <v>0</v>
      </c>
      <c r="D1115" t="s">
        <v>1190</v>
      </c>
      <c r="E1115" t="s">
        <v>41</v>
      </c>
      <c r="F1115" t="s">
        <v>34</v>
      </c>
      <c r="G1115" t="s">
        <v>34</v>
      </c>
      <c r="H1115" t="s">
        <v>34</v>
      </c>
      <c r="I1115" t="s">
        <v>34</v>
      </c>
      <c r="J1115" t="s">
        <v>34</v>
      </c>
      <c r="K1115" t="s">
        <v>34</v>
      </c>
      <c r="L1115" t="s">
        <v>34</v>
      </c>
      <c r="M1115" t="s">
        <v>34</v>
      </c>
      <c r="N1115" t="s">
        <v>34</v>
      </c>
      <c r="O1115">
        <v>1</v>
      </c>
      <c r="P1115" t="s">
        <v>34</v>
      </c>
      <c r="Q1115" t="s">
        <v>34</v>
      </c>
      <c r="R1115">
        <v>7.5</v>
      </c>
      <c r="S1115" t="s">
        <v>34</v>
      </c>
      <c r="T1115">
        <v>15</v>
      </c>
      <c r="U1115" t="s">
        <v>34</v>
      </c>
      <c r="V1115" t="s">
        <v>77</v>
      </c>
      <c r="W1115" t="s">
        <v>34</v>
      </c>
      <c r="X1115" t="s">
        <v>34</v>
      </c>
      <c r="Y1115" t="s">
        <v>34</v>
      </c>
      <c r="Z1115" t="s">
        <v>34</v>
      </c>
      <c r="AA1115">
        <v>204</v>
      </c>
      <c r="AB1115">
        <v>34</v>
      </c>
      <c r="AC1115" t="s">
        <v>34</v>
      </c>
      <c r="AD1115" t="s">
        <v>34</v>
      </c>
      <c r="AE1115" t="s">
        <v>34</v>
      </c>
      <c r="AF1115" t="s">
        <v>36</v>
      </c>
      <c r="AG1115">
        <v>250</v>
      </c>
      <c r="AH1115" t="s">
        <v>34</v>
      </c>
    </row>
    <row r="1116" spans="1:34" x14ac:dyDescent="0.2">
      <c r="A1116" t="s">
        <v>76</v>
      </c>
      <c r="B1116" t="s">
        <v>798</v>
      </c>
      <c r="C1116">
        <v>0</v>
      </c>
      <c r="D1116" t="s">
        <v>1190</v>
      </c>
      <c r="E1116" t="s">
        <v>41</v>
      </c>
      <c r="F1116" t="s">
        <v>34</v>
      </c>
      <c r="G1116" t="s">
        <v>34</v>
      </c>
      <c r="H1116" t="s">
        <v>34</v>
      </c>
      <c r="I1116" t="s">
        <v>34</v>
      </c>
      <c r="J1116" t="s">
        <v>34</v>
      </c>
      <c r="K1116" t="s">
        <v>34</v>
      </c>
      <c r="L1116" t="s">
        <v>34</v>
      </c>
      <c r="M1116" t="s">
        <v>34</v>
      </c>
      <c r="N1116" t="s">
        <v>34</v>
      </c>
      <c r="O1116">
        <v>1.5</v>
      </c>
      <c r="P1116" t="s">
        <v>34</v>
      </c>
      <c r="Q1116" t="s">
        <v>34</v>
      </c>
      <c r="R1116">
        <v>10</v>
      </c>
      <c r="S1116" t="s">
        <v>34</v>
      </c>
      <c r="T1116">
        <v>17.5</v>
      </c>
      <c r="U1116" t="s">
        <v>34</v>
      </c>
      <c r="V1116" t="s">
        <v>77</v>
      </c>
      <c r="W1116" t="s">
        <v>34</v>
      </c>
      <c r="X1116" t="s">
        <v>34</v>
      </c>
      <c r="Y1116" t="s">
        <v>34</v>
      </c>
      <c r="Z1116" t="s">
        <v>34</v>
      </c>
      <c r="AA1116">
        <v>187</v>
      </c>
      <c r="AB1116">
        <v>19</v>
      </c>
      <c r="AC1116" t="s">
        <v>34</v>
      </c>
      <c r="AD1116" t="s">
        <v>34</v>
      </c>
      <c r="AE1116" t="s">
        <v>34</v>
      </c>
      <c r="AF1116" t="s">
        <v>36</v>
      </c>
      <c r="AG1116">
        <v>375</v>
      </c>
      <c r="AH1116" t="s">
        <v>34</v>
      </c>
    </row>
    <row r="1117" spans="1:34" x14ac:dyDescent="0.2">
      <c r="A1117" t="s">
        <v>76</v>
      </c>
      <c r="B1117" t="s">
        <v>798</v>
      </c>
      <c r="C1117">
        <v>0</v>
      </c>
      <c r="D1117" t="s">
        <v>1190</v>
      </c>
      <c r="E1117" t="s">
        <v>41</v>
      </c>
      <c r="F1117" t="s">
        <v>34</v>
      </c>
      <c r="G1117" t="s">
        <v>34</v>
      </c>
      <c r="H1117" t="s">
        <v>34</v>
      </c>
      <c r="I1117" t="s">
        <v>34</v>
      </c>
      <c r="J1117" t="s">
        <v>34</v>
      </c>
      <c r="K1117" t="s">
        <v>34</v>
      </c>
      <c r="L1117" t="s">
        <v>34</v>
      </c>
      <c r="M1117" t="s">
        <v>34</v>
      </c>
      <c r="N1117" t="s">
        <v>34</v>
      </c>
      <c r="O1117">
        <v>2</v>
      </c>
      <c r="P1117" t="s">
        <v>34</v>
      </c>
      <c r="Q1117" t="s">
        <v>34</v>
      </c>
      <c r="R1117">
        <v>12.5</v>
      </c>
      <c r="S1117" t="s">
        <v>34</v>
      </c>
      <c r="T1117">
        <v>20</v>
      </c>
      <c r="U1117" t="s">
        <v>34</v>
      </c>
      <c r="V1117" t="s">
        <v>77</v>
      </c>
      <c r="W1117" t="s">
        <v>34</v>
      </c>
      <c r="X1117" t="s">
        <v>34</v>
      </c>
      <c r="Y1117" t="s">
        <v>34</v>
      </c>
      <c r="Z1117" t="s">
        <v>34</v>
      </c>
      <c r="AA1117">
        <v>190</v>
      </c>
      <c r="AB1117">
        <v>27</v>
      </c>
      <c r="AC1117" t="s">
        <v>34</v>
      </c>
      <c r="AD1117" t="s">
        <v>34</v>
      </c>
      <c r="AE1117" t="s">
        <v>34</v>
      </c>
      <c r="AF1117" t="s">
        <v>36</v>
      </c>
      <c r="AG1117">
        <v>500</v>
      </c>
      <c r="AH1117" t="s">
        <v>34</v>
      </c>
    </row>
    <row r="1118" spans="1:34" x14ac:dyDescent="0.2">
      <c r="A1118" t="s">
        <v>76</v>
      </c>
      <c r="B1118" t="s">
        <v>798</v>
      </c>
      <c r="C1118">
        <v>0</v>
      </c>
      <c r="D1118" t="s">
        <v>1190</v>
      </c>
      <c r="E1118" t="s">
        <v>41</v>
      </c>
      <c r="F1118" t="s">
        <v>34</v>
      </c>
      <c r="G1118" t="s">
        <v>34</v>
      </c>
      <c r="H1118" t="s">
        <v>34</v>
      </c>
      <c r="I1118" t="s">
        <v>34</v>
      </c>
      <c r="J1118" t="s">
        <v>34</v>
      </c>
      <c r="K1118" t="s">
        <v>34</v>
      </c>
      <c r="L1118" t="s">
        <v>34</v>
      </c>
      <c r="M1118" t="s">
        <v>34</v>
      </c>
      <c r="N1118" t="s">
        <v>34</v>
      </c>
      <c r="O1118">
        <v>1.5</v>
      </c>
      <c r="P1118" t="s">
        <v>34</v>
      </c>
      <c r="Q1118" t="s">
        <v>34</v>
      </c>
      <c r="R1118">
        <v>7.5</v>
      </c>
      <c r="S1118" t="s">
        <v>34</v>
      </c>
      <c r="T1118">
        <v>15</v>
      </c>
      <c r="U1118" t="s">
        <v>34</v>
      </c>
      <c r="V1118" t="s">
        <v>78</v>
      </c>
      <c r="W1118" t="s">
        <v>34</v>
      </c>
      <c r="X1118" t="s">
        <v>34</v>
      </c>
      <c r="Y1118" t="s">
        <v>34</v>
      </c>
      <c r="Z1118" t="s">
        <v>34</v>
      </c>
      <c r="AA1118">
        <v>268</v>
      </c>
      <c r="AB1118">
        <v>23</v>
      </c>
      <c r="AC1118" t="s">
        <v>34</v>
      </c>
      <c r="AD1118" t="s">
        <v>34</v>
      </c>
      <c r="AE1118" t="s">
        <v>34</v>
      </c>
      <c r="AF1118" t="s">
        <v>36</v>
      </c>
      <c r="AG1118">
        <v>375</v>
      </c>
      <c r="AH1118" t="s">
        <v>34</v>
      </c>
    </row>
    <row r="1119" spans="1:34" x14ac:dyDescent="0.2">
      <c r="A1119" t="s">
        <v>76</v>
      </c>
      <c r="B1119" t="s">
        <v>798</v>
      </c>
      <c r="C1119">
        <v>0</v>
      </c>
      <c r="D1119" t="s">
        <v>1190</v>
      </c>
      <c r="E1119" t="s">
        <v>41</v>
      </c>
      <c r="F1119" t="s">
        <v>34</v>
      </c>
      <c r="G1119" t="s">
        <v>34</v>
      </c>
      <c r="H1119" t="s">
        <v>34</v>
      </c>
      <c r="I1119" t="s">
        <v>34</v>
      </c>
      <c r="J1119" t="s">
        <v>34</v>
      </c>
      <c r="K1119" t="s">
        <v>34</v>
      </c>
      <c r="L1119" t="s">
        <v>34</v>
      </c>
      <c r="M1119" t="s">
        <v>34</v>
      </c>
      <c r="N1119" t="s">
        <v>34</v>
      </c>
      <c r="O1119">
        <v>2</v>
      </c>
      <c r="P1119" t="s">
        <v>34</v>
      </c>
      <c r="Q1119" t="s">
        <v>34</v>
      </c>
      <c r="R1119">
        <v>10</v>
      </c>
      <c r="S1119" t="s">
        <v>34</v>
      </c>
      <c r="T1119">
        <v>17.5</v>
      </c>
      <c r="U1119" t="s">
        <v>34</v>
      </c>
      <c r="V1119" t="s">
        <v>78</v>
      </c>
      <c r="W1119" t="s">
        <v>34</v>
      </c>
      <c r="X1119" t="s">
        <v>34</v>
      </c>
      <c r="Y1119" t="s">
        <v>34</v>
      </c>
      <c r="Z1119" t="s">
        <v>34</v>
      </c>
      <c r="AA1119">
        <v>260</v>
      </c>
      <c r="AB1119">
        <v>25</v>
      </c>
      <c r="AC1119" t="s">
        <v>34</v>
      </c>
      <c r="AD1119" t="s">
        <v>34</v>
      </c>
      <c r="AE1119" t="s">
        <v>34</v>
      </c>
      <c r="AF1119" t="s">
        <v>36</v>
      </c>
      <c r="AG1119">
        <v>500</v>
      </c>
      <c r="AH1119" t="s">
        <v>34</v>
      </c>
    </row>
    <row r="1120" spans="1:34" x14ac:dyDescent="0.2">
      <c r="A1120" t="s">
        <v>76</v>
      </c>
      <c r="B1120" t="s">
        <v>798</v>
      </c>
      <c r="C1120">
        <v>0</v>
      </c>
      <c r="D1120" t="s">
        <v>1190</v>
      </c>
      <c r="E1120" t="s">
        <v>41</v>
      </c>
      <c r="F1120" t="s">
        <v>34</v>
      </c>
      <c r="G1120" t="s">
        <v>34</v>
      </c>
      <c r="H1120" t="s">
        <v>34</v>
      </c>
      <c r="I1120" t="s">
        <v>34</v>
      </c>
      <c r="J1120" t="s">
        <v>34</v>
      </c>
      <c r="K1120" t="s">
        <v>34</v>
      </c>
      <c r="L1120" t="s">
        <v>34</v>
      </c>
      <c r="M1120" t="s">
        <v>34</v>
      </c>
      <c r="N1120" t="s">
        <v>34</v>
      </c>
      <c r="O1120">
        <v>1</v>
      </c>
      <c r="P1120" t="s">
        <v>34</v>
      </c>
      <c r="Q1120" t="s">
        <v>34</v>
      </c>
      <c r="R1120">
        <v>12.5</v>
      </c>
      <c r="S1120" t="s">
        <v>34</v>
      </c>
      <c r="T1120">
        <v>20</v>
      </c>
      <c r="U1120" t="s">
        <v>34</v>
      </c>
      <c r="V1120" t="s">
        <v>78</v>
      </c>
      <c r="W1120" t="s">
        <v>34</v>
      </c>
      <c r="X1120" t="s">
        <v>34</v>
      </c>
      <c r="Y1120" t="s">
        <v>34</v>
      </c>
      <c r="Z1120" t="s">
        <v>34</v>
      </c>
      <c r="AA1120">
        <v>295</v>
      </c>
      <c r="AB1120">
        <v>27</v>
      </c>
      <c r="AC1120" t="s">
        <v>34</v>
      </c>
      <c r="AD1120" t="s">
        <v>34</v>
      </c>
      <c r="AE1120" t="s">
        <v>34</v>
      </c>
      <c r="AF1120" t="s">
        <v>36</v>
      </c>
      <c r="AG1120">
        <v>250</v>
      </c>
      <c r="AH1120" t="s">
        <v>34</v>
      </c>
    </row>
    <row r="1121" spans="1:34" x14ac:dyDescent="0.2">
      <c r="A1121" t="s">
        <v>76</v>
      </c>
      <c r="B1121" t="s">
        <v>798</v>
      </c>
      <c r="C1121">
        <v>0</v>
      </c>
      <c r="D1121" t="s">
        <v>1190</v>
      </c>
      <c r="E1121" t="s">
        <v>41</v>
      </c>
      <c r="F1121" t="s">
        <v>34</v>
      </c>
      <c r="G1121" t="s">
        <v>34</v>
      </c>
      <c r="H1121" t="s">
        <v>34</v>
      </c>
      <c r="I1121" t="s">
        <v>34</v>
      </c>
      <c r="J1121" t="s">
        <v>34</v>
      </c>
      <c r="K1121" t="s">
        <v>34</v>
      </c>
      <c r="L1121" t="s">
        <v>34</v>
      </c>
      <c r="M1121" t="s">
        <v>34</v>
      </c>
      <c r="N1121" t="s">
        <v>34</v>
      </c>
      <c r="O1121">
        <v>1</v>
      </c>
      <c r="P1121" t="s">
        <v>34</v>
      </c>
      <c r="Q1121" t="s">
        <v>34</v>
      </c>
      <c r="R1121">
        <v>10</v>
      </c>
      <c r="S1121" t="s">
        <v>34</v>
      </c>
      <c r="T1121">
        <v>15</v>
      </c>
      <c r="U1121" t="s">
        <v>34</v>
      </c>
      <c r="V1121" t="s">
        <v>79</v>
      </c>
      <c r="W1121" t="s">
        <v>34</v>
      </c>
      <c r="X1121" t="s">
        <v>34</v>
      </c>
      <c r="Y1121" t="s">
        <v>34</v>
      </c>
      <c r="Z1121" t="s">
        <v>34</v>
      </c>
      <c r="AA1121">
        <v>322</v>
      </c>
      <c r="AB1121">
        <v>44</v>
      </c>
      <c r="AC1121" t="s">
        <v>34</v>
      </c>
      <c r="AD1121" t="s">
        <v>34</v>
      </c>
      <c r="AE1121" t="s">
        <v>34</v>
      </c>
      <c r="AF1121" t="s">
        <v>36</v>
      </c>
      <c r="AG1121">
        <v>500</v>
      </c>
      <c r="AH1121" t="s">
        <v>34</v>
      </c>
    </row>
    <row r="1122" spans="1:34" x14ac:dyDescent="0.2">
      <c r="A1122" t="s">
        <v>76</v>
      </c>
      <c r="B1122" t="s">
        <v>798</v>
      </c>
      <c r="C1122">
        <v>0</v>
      </c>
      <c r="D1122" t="s">
        <v>1190</v>
      </c>
      <c r="E1122" t="s">
        <v>41</v>
      </c>
      <c r="F1122" t="s">
        <v>34</v>
      </c>
      <c r="G1122" t="s">
        <v>34</v>
      </c>
      <c r="H1122" t="s">
        <v>34</v>
      </c>
      <c r="I1122" t="s">
        <v>34</v>
      </c>
      <c r="J1122" t="s">
        <v>34</v>
      </c>
      <c r="K1122" t="s">
        <v>34</v>
      </c>
      <c r="L1122" t="s">
        <v>34</v>
      </c>
      <c r="M1122" t="s">
        <v>34</v>
      </c>
      <c r="N1122" t="s">
        <v>34</v>
      </c>
      <c r="O1122">
        <v>1.5</v>
      </c>
      <c r="P1122" t="s">
        <v>34</v>
      </c>
      <c r="Q1122" t="s">
        <v>34</v>
      </c>
      <c r="R1122">
        <v>12.5</v>
      </c>
      <c r="S1122" t="s">
        <v>34</v>
      </c>
      <c r="T1122">
        <v>17.5</v>
      </c>
      <c r="U1122" t="s">
        <v>34</v>
      </c>
      <c r="V1122" t="s">
        <v>79</v>
      </c>
      <c r="W1122" t="s">
        <v>34</v>
      </c>
      <c r="X1122" t="s">
        <v>34</v>
      </c>
      <c r="Y1122" t="s">
        <v>34</v>
      </c>
      <c r="Z1122" t="s">
        <v>34</v>
      </c>
      <c r="AA1122">
        <v>281</v>
      </c>
      <c r="AB1122">
        <v>21</v>
      </c>
      <c r="AC1122" t="s">
        <v>34</v>
      </c>
      <c r="AD1122" t="s">
        <v>34</v>
      </c>
      <c r="AE1122" t="s">
        <v>34</v>
      </c>
      <c r="AF1122" t="s">
        <v>36</v>
      </c>
      <c r="AG1122">
        <v>250</v>
      </c>
      <c r="AH1122" t="s">
        <v>34</v>
      </c>
    </row>
    <row r="1123" spans="1:34" x14ac:dyDescent="0.2">
      <c r="A1123" t="s">
        <v>76</v>
      </c>
      <c r="B1123" t="s">
        <v>798</v>
      </c>
      <c r="C1123">
        <v>0</v>
      </c>
      <c r="D1123" t="s">
        <v>1190</v>
      </c>
      <c r="E1123" t="s">
        <v>41</v>
      </c>
      <c r="F1123" t="s">
        <v>34</v>
      </c>
      <c r="G1123" t="s">
        <v>34</v>
      </c>
      <c r="H1123" t="s">
        <v>34</v>
      </c>
      <c r="I1123" t="s">
        <v>34</v>
      </c>
      <c r="J1123" t="s">
        <v>34</v>
      </c>
      <c r="K1123" t="s">
        <v>34</v>
      </c>
      <c r="L1123" t="s">
        <v>34</v>
      </c>
      <c r="M1123" t="s">
        <v>34</v>
      </c>
      <c r="N1123" t="s">
        <v>34</v>
      </c>
      <c r="O1123">
        <v>2</v>
      </c>
      <c r="P1123" t="s">
        <v>34</v>
      </c>
      <c r="Q1123" t="s">
        <v>34</v>
      </c>
      <c r="R1123">
        <v>7.5</v>
      </c>
      <c r="S1123" t="s">
        <v>34</v>
      </c>
      <c r="T1123">
        <v>20</v>
      </c>
      <c r="U1123" t="s">
        <v>34</v>
      </c>
      <c r="V1123" t="s">
        <v>79</v>
      </c>
      <c r="W1123" t="s">
        <v>34</v>
      </c>
      <c r="X1123" t="s">
        <v>34</v>
      </c>
      <c r="Y1123" t="s">
        <v>34</v>
      </c>
      <c r="Z1123" t="s">
        <v>34</v>
      </c>
      <c r="AA1123">
        <v>303</v>
      </c>
      <c r="AB1123">
        <v>28</v>
      </c>
      <c r="AC1123" t="s">
        <v>34</v>
      </c>
      <c r="AD1123" t="s">
        <v>34</v>
      </c>
      <c r="AE1123" t="s">
        <v>34</v>
      </c>
      <c r="AF1123" t="s">
        <v>36</v>
      </c>
      <c r="AG1123">
        <v>375</v>
      </c>
      <c r="AH1123" t="s">
        <v>34</v>
      </c>
    </row>
    <row r="1124" spans="1:34" x14ac:dyDescent="0.2">
      <c r="A1124" t="s">
        <v>76</v>
      </c>
      <c r="B1124" t="s">
        <v>798</v>
      </c>
      <c r="C1124">
        <v>0</v>
      </c>
      <c r="D1124" t="s">
        <v>1190</v>
      </c>
      <c r="E1124" t="s">
        <v>41</v>
      </c>
      <c r="F1124" t="s">
        <v>34</v>
      </c>
      <c r="G1124" t="s">
        <v>34</v>
      </c>
      <c r="H1124" t="s">
        <v>34</v>
      </c>
      <c r="I1124" t="s">
        <v>34</v>
      </c>
      <c r="J1124" t="s">
        <v>34</v>
      </c>
      <c r="K1124" t="s">
        <v>34</v>
      </c>
      <c r="L1124" t="s">
        <v>34</v>
      </c>
      <c r="M1124" t="s">
        <v>34</v>
      </c>
      <c r="N1124" t="s">
        <v>34</v>
      </c>
      <c r="O1124">
        <v>2</v>
      </c>
      <c r="P1124" t="s">
        <v>34</v>
      </c>
      <c r="Q1124" t="s">
        <v>34</v>
      </c>
      <c r="R1124">
        <v>12.5</v>
      </c>
      <c r="S1124" t="s">
        <v>34</v>
      </c>
      <c r="T1124">
        <v>15</v>
      </c>
      <c r="U1124" t="s">
        <v>34</v>
      </c>
      <c r="V1124" t="s">
        <v>77</v>
      </c>
      <c r="W1124" t="s">
        <v>34</v>
      </c>
      <c r="X1124" t="s">
        <v>34</v>
      </c>
      <c r="Y1124" t="s">
        <v>34</v>
      </c>
      <c r="Z1124" t="s">
        <v>34</v>
      </c>
      <c r="AA1124" t="s">
        <v>34</v>
      </c>
      <c r="AB1124" t="s">
        <v>34</v>
      </c>
      <c r="AC1124" t="s">
        <v>34</v>
      </c>
      <c r="AD1124" t="s">
        <v>34</v>
      </c>
      <c r="AE1124" t="s">
        <v>34</v>
      </c>
      <c r="AF1124" t="s">
        <v>36</v>
      </c>
      <c r="AG1124">
        <v>375</v>
      </c>
      <c r="AH1124" t="s">
        <v>34</v>
      </c>
    </row>
    <row r="1125" spans="1:34" x14ac:dyDescent="0.2">
      <c r="A1125" t="s">
        <v>76</v>
      </c>
      <c r="B1125" t="s">
        <v>798</v>
      </c>
      <c r="C1125">
        <v>0</v>
      </c>
      <c r="D1125" t="s">
        <v>1190</v>
      </c>
      <c r="E1125" t="s">
        <v>41</v>
      </c>
      <c r="F1125" t="s">
        <v>34</v>
      </c>
      <c r="G1125" t="s">
        <v>34</v>
      </c>
      <c r="H1125" t="s">
        <v>34</v>
      </c>
      <c r="I1125" t="s">
        <v>34</v>
      </c>
      <c r="J1125" t="s">
        <v>34</v>
      </c>
      <c r="K1125" t="s">
        <v>34</v>
      </c>
      <c r="L1125" t="s">
        <v>34</v>
      </c>
      <c r="M1125" t="s">
        <v>34</v>
      </c>
      <c r="N1125" t="s">
        <v>34</v>
      </c>
      <c r="O1125">
        <v>1</v>
      </c>
      <c r="P1125" t="s">
        <v>34</v>
      </c>
      <c r="Q1125" t="s">
        <v>34</v>
      </c>
      <c r="R1125">
        <v>7.5</v>
      </c>
      <c r="S1125" t="s">
        <v>34</v>
      </c>
      <c r="T1125">
        <v>17.5</v>
      </c>
      <c r="U1125" t="s">
        <v>34</v>
      </c>
      <c r="V1125" t="s">
        <v>77</v>
      </c>
      <c r="W1125" t="s">
        <v>34</v>
      </c>
      <c r="X1125" t="s">
        <v>34</v>
      </c>
      <c r="Y1125" t="s">
        <v>34</v>
      </c>
      <c r="Z1125" t="s">
        <v>34</v>
      </c>
      <c r="AA1125">
        <v>183</v>
      </c>
      <c r="AB1125">
        <v>29</v>
      </c>
      <c r="AC1125" t="s">
        <v>34</v>
      </c>
      <c r="AD1125" t="s">
        <v>34</v>
      </c>
      <c r="AE1125" t="s">
        <v>34</v>
      </c>
      <c r="AF1125" t="s">
        <v>36</v>
      </c>
      <c r="AG1125">
        <v>500</v>
      </c>
      <c r="AH1125" t="s">
        <v>34</v>
      </c>
    </row>
    <row r="1126" spans="1:34" x14ac:dyDescent="0.2">
      <c r="A1126" t="s">
        <v>76</v>
      </c>
      <c r="B1126" t="s">
        <v>798</v>
      </c>
      <c r="C1126">
        <v>0</v>
      </c>
      <c r="D1126" t="s">
        <v>1190</v>
      </c>
      <c r="E1126" t="s">
        <v>41</v>
      </c>
      <c r="F1126" t="s">
        <v>34</v>
      </c>
      <c r="G1126" t="s">
        <v>34</v>
      </c>
      <c r="H1126" t="s">
        <v>34</v>
      </c>
      <c r="I1126" t="s">
        <v>34</v>
      </c>
      <c r="J1126" t="s">
        <v>34</v>
      </c>
      <c r="K1126" t="s">
        <v>34</v>
      </c>
      <c r="L1126" t="s">
        <v>34</v>
      </c>
      <c r="M1126" t="s">
        <v>34</v>
      </c>
      <c r="N1126" t="s">
        <v>34</v>
      </c>
      <c r="O1126">
        <v>1.5</v>
      </c>
      <c r="P1126" t="s">
        <v>34</v>
      </c>
      <c r="Q1126" t="s">
        <v>34</v>
      </c>
      <c r="R1126">
        <v>10</v>
      </c>
      <c r="S1126" t="s">
        <v>34</v>
      </c>
      <c r="T1126">
        <v>20</v>
      </c>
      <c r="U1126" t="s">
        <v>34</v>
      </c>
      <c r="V1126" t="s">
        <v>77</v>
      </c>
      <c r="W1126" t="s">
        <v>34</v>
      </c>
      <c r="X1126" t="s">
        <v>34</v>
      </c>
      <c r="Y1126" t="s">
        <v>34</v>
      </c>
      <c r="Z1126" t="s">
        <v>34</v>
      </c>
      <c r="AA1126">
        <v>183</v>
      </c>
      <c r="AB1126">
        <v>19</v>
      </c>
      <c r="AC1126" t="s">
        <v>34</v>
      </c>
      <c r="AD1126" t="s">
        <v>34</v>
      </c>
      <c r="AE1126" t="s">
        <v>34</v>
      </c>
      <c r="AF1126" t="s">
        <v>36</v>
      </c>
      <c r="AG1126">
        <v>250</v>
      </c>
      <c r="AH1126" t="s">
        <v>34</v>
      </c>
    </row>
    <row r="1127" spans="1:34" x14ac:dyDescent="0.2">
      <c r="A1127" t="s">
        <v>76</v>
      </c>
      <c r="B1127" t="s">
        <v>798</v>
      </c>
      <c r="C1127">
        <v>0</v>
      </c>
      <c r="D1127" t="s">
        <v>1190</v>
      </c>
      <c r="E1127" t="s">
        <v>41</v>
      </c>
      <c r="F1127" t="s">
        <v>34</v>
      </c>
      <c r="G1127" t="s">
        <v>34</v>
      </c>
      <c r="H1127" t="s">
        <v>34</v>
      </c>
      <c r="I1127" t="s">
        <v>34</v>
      </c>
      <c r="J1127" t="s">
        <v>34</v>
      </c>
      <c r="K1127" t="s">
        <v>34</v>
      </c>
      <c r="L1127" t="s">
        <v>34</v>
      </c>
      <c r="M1127" t="s">
        <v>34</v>
      </c>
      <c r="N1127" t="s">
        <v>34</v>
      </c>
      <c r="O1127">
        <v>2</v>
      </c>
      <c r="P1127" t="s">
        <v>34</v>
      </c>
      <c r="Q1127" t="s">
        <v>34</v>
      </c>
      <c r="R1127">
        <v>10</v>
      </c>
      <c r="S1127" t="s">
        <v>34</v>
      </c>
      <c r="T1127">
        <v>15</v>
      </c>
      <c r="U1127" t="s">
        <v>34</v>
      </c>
      <c r="V1127" t="s">
        <v>78</v>
      </c>
      <c r="W1127" t="s">
        <v>34</v>
      </c>
      <c r="X1127" t="s">
        <v>34</v>
      </c>
      <c r="Y1127" t="s">
        <v>34</v>
      </c>
      <c r="Z1127" t="s">
        <v>34</v>
      </c>
      <c r="AA1127">
        <v>256</v>
      </c>
      <c r="AB1127">
        <v>21</v>
      </c>
      <c r="AC1127" t="s">
        <v>34</v>
      </c>
      <c r="AD1127" t="s">
        <v>34</v>
      </c>
      <c r="AE1127" t="s">
        <v>34</v>
      </c>
      <c r="AF1127" t="s">
        <v>36</v>
      </c>
      <c r="AG1127">
        <v>250</v>
      </c>
      <c r="AH1127" t="s">
        <v>34</v>
      </c>
    </row>
    <row r="1128" spans="1:34" x14ac:dyDescent="0.2">
      <c r="A1128" t="s">
        <v>76</v>
      </c>
      <c r="B1128" t="s">
        <v>798</v>
      </c>
      <c r="C1128">
        <v>0</v>
      </c>
      <c r="D1128" t="s">
        <v>1190</v>
      </c>
      <c r="E1128" t="s">
        <v>41</v>
      </c>
      <c r="F1128" t="s">
        <v>34</v>
      </c>
      <c r="G1128" t="s">
        <v>34</v>
      </c>
      <c r="H1128" t="s">
        <v>34</v>
      </c>
      <c r="I1128" t="s">
        <v>34</v>
      </c>
      <c r="J1128" t="s">
        <v>34</v>
      </c>
      <c r="K1128" t="s">
        <v>34</v>
      </c>
      <c r="L1128" t="s">
        <v>34</v>
      </c>
      <c r="M1128" t="s">
        <v>34</v>
      </c>
      <c r="N1128" t="s">
        <v>34</v>
      </c>
      <c r="O1128">
        <v>1</v>
      </c>
      <c r="P1128" t="s">
        <v>34</v>
      </c>
      <c r="Q1128" t="s">
        <v>34</v>
      </c>
      <c r="R1128">
        <v>12.5</v>
      </c>
      <c r="S1128" t="s">
        <v>34</v>
      </c>
      <c r="T1128">
        <v>17.5</v>
      </c>
      <c r="U1128" t="s">
        <v>34</v>
      </c>
      <c r="V1128" t="s">
        <v>78</v>
      </c>
      <c r="W1128" t="s">
        <v>34</v>
      </c>
      <c r="X1128" t="s">
        <v>34</v>
      </c>
      <c r="Y1128" t="s">
        <v>34</v>
      </c>
      <c r="Z1128" t="s">
        <v>34</v>
      </c>
      <c r="AA1128">
        <v>291</v>
      </c>
      <c r="AB1128">
        <v>28</v>
      </c>
      <c r="AC1128" t="s">
        <v>34</v>
      </c>
      <c r="AD1128" t="s">
        <v>34</v>
      </c>
      <c r="AE1128" t="s">
        <v>34</v>
      </c>
      <c r="AF1128" t="s">
        <v>36</v>
      </c>
      <c r="AG1128">
        <v>375</v>
      </c>
      <c r="AH1128" t="s">
        <v>34</v>
      </c>
    </row>
    <row r="1129" spans="1:34" x14ac:dyDescent="0.2">
      <c r="A1129" t="s">
        <v>76</v>
      </c>
      <c r="B1129" t="s">
        <v>798</v>
      </c>
      <c r="C1129">
        <v>0</v>
      </c>
      <c r="D1129" t="s">
        <v>1190</v>
      </c>
      <c r="E1129" t="s">
        <v>41</v>
      </c>
      <c r="F1129" t="s">
        <v>34</v>
      </c>
      <c r="G1129" t="s">
        <v>34</v>
      </c>
      <c r="H1129" t="s">
        <v>34</v>
      </c>
      <c r="I1129" t="s">
        <v>34</v>
      </c>
      <c r="J1129" t="s">
        <v>34</v>
      </c>
      <c r="K1129" t="s">
        <v>34</v>
      </c>
      <c r="L1129" t="s">
        <v>34</v>
      </c>
      <c r="M1129" t="s">
        <v>34</v>
      </c>
      <c r="N1129" t="s">
        <v>34</v>
      </c>
      <c r="O1129">
        <v>1.5</v>
      </c>
      <c r="P1129" t="s">
        <v>34</v>
      </c>
      <c r="Q1129" t="s">
        <v>34</v>
      </c>
      <c r="R1129">
        <v>7.5</v>
      </c>
      <c r="S1129" t="s">
        <v>34</v>
      </c>
      <c r="T1129">
        <v>20</v>
      </c>
      <c r="U1129" t="s">
        <v>34</v>
      </c>
      <c r="V1129" t="s">
        <v>78</v>
      </c>
      <c r="W1129" t="s">
        <v>34</v>
      </c>
      <c r="X1129" t="s">
        <v>34</v>
      </c>
      <c r="Y1129" t="s">
        <v>34</v>
      </c>
      <c r="Z1129" t="s">
        <v>34</v>
      </c>
      <c r="AA1129">
        <v>280</v>
      </c>
      <c r="AB1129">
        <v>53</v>
      </c>
      <c r="AC1129" t="s">
        <v>34</v>
      </c>
      <c r="AD1129" t="s">
        <v>34</v>
      </c>
      <c r="AE1129" t="s">
        <v>34</v>
      </c>
      <c r="AF1129" t="s">
        <v>36</v>
      </c>
      <c r="AG1129">
        <v>500</v>
      </c>
      <c r="AH1129" t="s">
        <v>34</v>
      </c>
    </row>
    <row r="1130" spans="1:34" x14ac:dyDescent="0.2">
      <c r="A1130" t="s">
        <v>76</v>
      </c>
      <c r="B1130" t="s">
        <v>798</v>
      </c>
      <c r="C1130">
        <v>0</v>
      </c>
      <c r="D1130" t="s">
        <v>1190</v>
      </c>
      <c r="E1130" t="s">
        <v>41</v>
      </c>
      <c r="F1130" t="s">
        <v>34</v>
      </c>
      <c r="G1130" t="s">
        <v>34</v>
      </c>
      <c r="H1130" t="s">
        <v>34</v>
      </c>
      <c r="I1130" t="s">
        <v>34</v>
      </c>
      <c r="J1130" t="s">
        <v>34</v>
      </c>
      <c r="K1130" t="s">
        <v>34</v>
      </c>
      <c r="L1130" t="s">
        <v>34</v>
      </c>
      <c r="M1130" t="s">
        <v>34</v>
      </c>
      <c r="N1130" t="s">
        <v>34</v>
      </c>
      <c r="O1130">
        <v>1.5</v>
      </c>
      <c r="P1130" t="s">
        <v>34</v>
      </c>
      <c r="Q1130" t="s">
        <v>34</v>
      </c>
      <c r="R1130">
        <v>12.5</v>
      </c>
      <c r="S1130" t="s">
        <v>34</v>
      </c>
      <c r="T1130">
        <v>15</v>
      </c>
      <c r="U1130" t="s">
        <v>34</v>
      </c>
      <c r="V1130" t="s">
        <v>79</v>
      </c>
      <c r="W1130" t="s">
        <v>34</v>
      </c>
      <c r="X1130" t="s">
        <v>34</v>
      </c>
      <c r="Y1130" t="s">
        <v>34</v>
      </c>
      <c r="Z1130" t="s">
        <v>34</v>
      </c>
      <c r="AA1130">
        <v>296</v>
      </c>
      <c r="AB1130">
        <v>27</v>
      </c>
      <c r="AC1130" t="s">
        <v>34</v>
      </c>
      <c r="AD1130" t="s">
        <v>34</v>
      </c>
      <c r="AE1130" t="s">
        <v>34</v>
      </c>
      <c r="AF1130" t="s">
        <v>36</v>
      </c>
      <c r="AG1130">
        <v>500</v>
      </c>
      <c r="AH1130" t="s">
        <v>34</v>
      </c>
    </row>
    <row r="1131" spans="1:34" x14ac:dyDescent="0.2">
      <c r="A1131" t="s">
        <v>76</v>
      </c>
      <c r="B1131" t="s">
        <v>798</v>
      </c>
      <c r="C1131">
        <v>0</v>
      </c>
      <c r="D1131" t="s">
        <v>1190</v>
      </c>
      <c r="E1131" t="s">
        <v>41</v>
      </c>
      <c r="F1131" t="s">
        <v>34</v>
      </c>
      <c r="G1131" t="s">
        <v>34</v>
      </c>
      <c r="H1131" t="s">
        <v>34</v>
      </c>
      <c r="I1131" t="s">
        <v>34</v>
      </c>
      <c r="J1131" t="s">
        <v>34</v>
      </c>
      <c r="K1131" t="s">
        <v>34</v>
      </c>
      <c r="L1131" t="s">
        <v>34</v>
      </c>
      <c r="M1131" t="s">
        <v>34</v>
      </c>
      <c r="N1131" t="s">
        <v>34</v>
      </c>
      <c r="O1131">
        <v>2</v>
      </c>
      <c r="P1131" t="s">
        <v>34</v>
      </c>
      <c r="Q1131" t="s">
        <v>34</v>
      </c>
      <c r="R1131">
        <v>7.5</v>
      </c>
      <c r="S1131" t="s">
        <v>34</v>
      </c>
      <c r="T1131">
        <v>17.5</v>
      </c>
      <c r="U1131" t="s">
        <v>34</v>
      </c>
      <c r="V1131" t="s">
        <v>79</v>
      </c>
      <c r="W1131" t="s">
        <v>34</v>
      </c>
      <c r="X1131" t="s">
        <v>34</v>
      </c>
      <c r="Y1131" t="s">
        <v>34</v>
      </c>
      <c r="Z1131" t="s">
        <v>34</v>
      </c>
      <c r="AA1131">
        <v>308</v>
      </c>
      <c r="AB1131">
        <v>30</v>
      </c>
      <c r="AC1131" t="s">
        <v>34</v>
      </c>
      <c r="AD1131" t="s">
        <v>34</v>
      </c>
      <c r="AE1131" t="s">
        <v>34</v>
      </c>
      <c r="AF1131" t="s">
        <v>36</v>
      </c>
      <c r="AG1131">
        <v>250</v>
      </c>
      <c r="AH1131" t="s">
        <v>34</v>
      </c>
    </row>
    <row r="1132" spans="1:34" x14ac:dyDescent="0.2">
      <c r="A1132" t="s">
        <v>76</v>
      </c>
      <c r="B1132" t="s">
        <v>798</v>
      </c>
      <c r="C1132">
        <v>0</v>
      </c>
      <c r="D1132" t="s">
        <v>1190</v>
      </c>
      <c r="E1132" t="s">
        <v>41</v>
      </c>
      <c r="F1132" t="s">
        <v>34</v>
      </c>
      <c r="G1132" t="s">
        <v>34</v>
      </c>
      <c r="H1132" t="s">
        <v>34</v>
      </c>
      <c r="I1132" t="s">
        <v>34</v>
      </c>
      <c r="J1132" t="s">
        <v>34</v>
      </c>
      <c r="K1132" t="s">
        <v>34</v>
      </c>
      <c r="L1132" t="s">
        <v>34</v>
      </c>
      <c r="M1132" t="s">
        <v>34</v>
      </c>
      <c r="N1132" t="s">
        <v>34</v>
      </c>
      <c r="O1132">
        <v>1</v>
      </c>
      <c r="P1132" t="s">
        <v>34</v>
      </c>
      <c r="Q1132" t="s">
        <v>34</v>
      </c>
      <c r="R1132">
        <v>10</v>
      </c>
      <c r="S1132" t="s">
        <v>34</v>
      </c>
      <c r="T1132">
        <v>20</v>
      </c>
      <c r="U1132" t="s">
        <v>34</v>
      </c>
      <c r="V1132" t="s">
        <v>79</v>
      </c>
      <c r="W1132" t="s">
        <v>34</v>
      </c>
      <c r="X1132" t="s">
        <v>34</v>
      </c>
      <c r="Y1132" t="s">
        <v>34</v>
      </c>
      <c r="Z1132" t="s">
        <v>34</v>
      </c>
      <c r="AA1132">
        <v>353</v>
      </c>
      <c r="AB1132">
        <v>43</v>
      </c>
      <c r="AC1132" t="s">
        <v>34</v>
      </c>
      <c r="AD1132" t="s">
        <v>34</v>
      </c>
      <c r="AE1132" t="s">
        <v>34</v>
      </c>
      <c r="AF1132" t="s">
        <v>36</v>
      </c>
      <c r="AG1132">
        <v>375</v>
      </c>
      <c r="AH1132" t="s">
        <v>34</v>
      </c>
    </row>
    <row r="1133" spans="1:34" x14ac:dyDescent="0.2">
      <c r="A1133" t="s">
        <v>76</v>
      </c>
      <c r="B1133" t="s">
        <v>798</v>
      </c>
      <c r="C1133">
        <v>0</v>
      </c>
      <c r="D1133" t="s">
        <v>1190</v>
      </c>
      <c r="E1133" t="s">
        <v>41</v>
      </c>
      <c r="F1133" t="s">
        <v>34</v>
      </c>
      <c r="G1133" t="s">
        <v>34</v>
      </c>
      <c r="H1133" t="s">
        <v>34</v>
      </c>
      <c r="I1133" t="s">
        <v>34</v>
      </c>
      <c r="J1133" t="s">
        <v>34</v>
      </c>
      <c r="K1133" t="s">
        <v>34</v>
      </c>
      <c r="L1133" t="s">
        <v>34</v>
      </c>
      <c r="M1133" t="s">
        <v>34</v>
      </c>
      <c r="N1133" t="s">
        <v>34</v>
      </c>
      <c r="O1133">
        <v>1</v>
      </c>
      <c r="P1133" t="s">
        <v>34</v>
      </c>
      <c r="Q1133" t="s">
        <v>34</v>
      </c>
      <c r="R1133">
        <v>7.5</v>
      </c>
      <c r="S1133" t="s">
        <v>34</v>
      </c>
      <c r="T1133">
        <v>15</v>
      </c>
      <c r="U1133" t="s">
        <v>34</v>
      </c>
      <c r="V1133" t="s">
        <v>77</v>
      </c>
      <c r="W1133" t="s">
        <v>34</v>
      </c>
      <c r="X1133" t="s">
        <v>34</v>
      </c>
      <c r="Y1133" t="s">
        <v>34</v>
      </c>
      <c r="Z1133" t="s">
        <v>34</v>
      </c>
      <c r="AA1133">
        <v>210</v>
      </c>
      <c r="AB1133">
        <v>51</v>
      </c>
      <c r="AC1133" t="s">
        <v>34</v>
      </c>
      <c r="AD1133" t="s">
        <v>34</v>
      </c>
      <c r="AE1133" t="s">
        <v>34</v>
      </c>
      <c r="AF1133" t="s">
        <v>36</v>
      </c>
      <c r="AG1133" t="s">
        <v>34</v>
      </c>
      <c r="AH1133" t="s">
        <v>34</v>
      </c>
    </row>
    <row r="1134" spans="1:34" x14ac:dyDescent="0.2">
      <c r="A1134" t="s">
        <v>76</v>
      </c>
      <c r="B1134" t="s">
        <v>798</v>
      </c>
      <c r="C1134">
        <v>0</v>
      </c>
      <c r="D1134" t="s">
        <v>1190</v>
      </c>
      <c r="E1134" t="s">
        <v>41</v>
      </c>
      <c r="F1134" t="s">
        <v>34</v>
      </c>
      <c r="G1134" t="s">
        <v>34</v>
      </c>
      <c r="H1134" t="s">
        <v>34</v>
      </c>
      <c r="I1134" t="s">
        <v>34</v>
      </c>
      <c r="J1134" t="s">
        <v>34</v>
      </c>
      <c r="K1134" t="s">
        <v>34</v>
      </c>
      <c r="L1134" t="s">
        <v>34</v>
      </c>
      <c r="M1134" t="s">
        <v>34</v>
      </c>
      <c r="N1134" t="s">
        <v>34</v>
      </c>
      <c r="O1134">
        <v>1.5</v>
      </c>
      <c r="P1134" t="s">
        <v>34</v>
      </c>
      <c r="Q1134" t="s">
        <v>34</v>
      </c>
      <c r="R1134">
        <v>10</v>
      </c>
      <c r="S1134" t="s">
        <v>34</v>
      </c>
      <c r="T1134">
        <v>17.5</v>
      </c>
      <c r="U1134" t="s">
        <v>34</v>
      </c>
      <c r="V1134" t="s">
        <v>77</v>
      </c>
      <c r="W1134" t="s">
        <v>34</v>
      </c>
      <c r="X1134" t="s">
        <v>34</v>
      </c>
      <c r="Y1134" t="s">
        <v>34</v>
      </c>
      <c r="Z1134" t="s">
        <v>34</v>
      </c>
      <c r="AA1134">
        <v>199</v>
      </c>
      <c r="AB1134">
        <v>20</v>
      </c>
      <c r="AC1134" t="s">
        <v>34</v>
      </c>
      <c r="AD1134" t="s">
        <v>34</v>
      </c>
      <c r="AE1134" t="s">
        <v>34</v>
      </c>
      <c r="AF1134" t="s">
        <v>36</v>
      </c>
      <c r="AG1134" t="s">
        <v>34</v>
      </c>
      <c r="AH1134" t="s">
        <v>34</v>
      </c>
    </row>
    <row r="1135" spans="1:34" x14ac:dyDescent="0.2">
      <c r="A1135" t="s">
        <v>76</v>
      </c>
      <c r="B1135" t="s">
        <v>798</v>
      </c>
      <c r="C1135">
        <v>0</v>
      </c>
      <c r="D1135" t="s">
        <v>1190</v>
      </c>
      <c r="E1135" t="s">
        <v>41</v>
      </c>
      <c r="F1135" t="s">
        <v>34</v>
      </c>
      <c r="G1135" t="s">
        <v>34</v>
      </c>
      <c r="H1135" t="s">
        <v>34</v>
      </c>
      <c r="I1135" t="s">
        <v>34</v>
      </c>
      <c r="J1135" t="s">
        <v>34</v>
      </c>
      <c r="K1135" t="s">
        <v>34</v>
      </c>
      <c r="L1135" t="s">
        <v>34</v>
      </c>
      <c r="M1135" t="s">
        <v>34</v>
      </c>
      <c r="N1135" t="s">
        <v>34</v>
      </c>
      <c r="O1135">
        <v>2</v>
      </c>
      <c r="P1135" t="s">
        <v>34</v>
      </c>
      <c r="Q1135" t="s">
        <v>34</v>
      </c>
      <c r="R1135">
        <v>12.5</v>
      </c>
      <c r="S1135" t="s">
        <v>34</v>
      </c>
      <c r="T1135">
        <v>20</v>
      </c>
      <c r="U1135" t="s">
        <v>34</v>
      </c>
      <c r="V1135" t="s">
        <v>77</v>
      </c>
      <c r="W1135" t="s">
        <v>34</v>
      </c>
      <c r="X1135" t="s">
        <v>34</v>
      </c>
      <c r="Y1135" t="s">
        <v>34</v>
      </c>
      <c r="Z1135" t="s">
        <v>34</v>
      </c>
      <c r="AA1135">
        <v>194</v>
      </c>
      <c r="AB1135">
        <v>23</v>
      </c>
      <c r="AC1135" t="s">
        <v>34</v>
      </c>
      <c r="AD1135" t="s">
        <v>34</v>
      </c>
      <c r="AE1135" t="s">
        <v>34</v>
      </c>
      <c r="AF1135" t="s">
        <v>36</v>
      </c>
      <c r="AG1135" t="s">
        <v>34</v>
      </c>
      <c r="AH1135" t="s">
        <v>34</v>
      </c>
    </row>
    <row r="1136" spans="1:34" x14ac:dyDescent="0.2">
      <c r="A1136" t="s">
        <v>76</v>
      </c>
      <c r="B1136" t="s">
        <v>798</v>
      </c>
      <c r="C1136">
        <v>0</v>
      </c>
      <c r="D1136" t="s">
        <v>1190</v>
      </c>
      <c r="E1136" t="s">
        <v>41</v>
      </c>
      <c r="F1136" t="s">
        <v>34</v>
      </c>
      <c r="G1136" t="s">
        <v>34</v>
      </c>
      <c r="H1136" t="s">
        <v>34</v>
      </c>
      <c r="I1136" t="s">
        <v>34</v>
      </c>
      <c r="J1136" t="s">
        <v>34</v>
      </c>
      <c r="K1136" t="s">
        <v>34</v>
      </c>
      <c r="L1136" t="s">
        <v>34</v>
      </c>
      <c r="M1136" t="s">
        <v>34</v>
      </c>
      <c r="N1136" t="s">
        <v>34</v>
      </c>
      <c r="O1136">
        <v>2</v>
      </c>
      <c r="P1136" t="s">
        <v>34</v>
      </c>
      <c r="Q1136" t="s">
        <v>34</v>
      </c>
      <c r="R1136">
        <v>10</v>
      </c>
      <c r="S1136" t="s">
        <v>34</v>
      </c>
      <c r="T1136">
        <v>15</v>
      </c>
      <c r="U1136" t="s">
        <v>34</v>
      </c>
      <c r="V1136" t="s">
        <v>78</v>
      </c>
      <c r="W1136" t="s">
        <v>34</v>
      </c>
      <c r="X1136" t="s">
        <v>34</v>
      </c>
      <c r="Y1136" t="s">
        <v>34</v>
      </c>
      <c r="Z1136" t="s">
        <v>34</v>
      </c>
      <c r="AA1136">
        <v>273</v>
      </c>
      <c r="AB1136">
        <v>26</v>
      </c>
      <c r="AC1136" t="s">
        <v>34</v>
      </c>
      <c r="AD1136" t="s">
        <v>34</v>
      </c>
      <c r="AE1136" t="s">
        <v>34</v>
      </c>
      <c r="AF1136" t="s">
        <v>36</v>
      </c>
      <c r="AG1136" t="s">
        <v>34</v>
      </c>
      <c r="AH1136" t="s">
        <v>34</v>
      </c>
    </row>
    <row r="1137" spans="1:34" x14ac:dyDescent="0.2">
      <c r="A1137" t="s">
        <v>76</v>
      </c>
      <c r="B1137" t="s">
        <v>798</v>
      </c>
      <c r="C1137">
        <v>0</v>
      </c>
      <c r="D1137" t="s">
        <v>1190</v>
      </c>
      <c r="E1137" t="s">
        <v>41</v>
      </c>
      <c r="F1137" t="s">
        <v>34</v>
      </c>
      <c r="G1137" t="s">
        <v>34</v>
      </c>
      <c r="H1137" t="s">
        <v>34</v>
      </c>
      <c r="I1137" t="s">
        <v>34</v>
      </c>
      <c r="J1137" t="s">
        <v>34</v>
      </c>
      <c r="K1137" t="s">
        <v>34</v>
      </c>
      <c r="L1137" t="s">
        <v>34</v>
      </c>
      <c r="M1137" t="s">
        <v>34</v>
      </c>
      <c r="N1137" t="s">
        <v>34</v>
      </c>
      <c r="O1137">
        <v>1</v>
      </c>
      <c r="P1137" t="s">
        <v>34</v>
      </c>
      <c r="Q1137" t="s">
        <v>34</v>
      </c>
      <c r="R1137">
        <v>12.5</v>
      </c>
      <c r="S1137" t="s">
        <v>34</v>
      </c>
      <c r="T1137">
        <v>17.5</v>
      </c>
      <c r="U1137" t="s">
        <v>34</v>
      </c>
      <c r="V1137" t="s">
        <v>78</v>
      </c>
      <c r="W1137" t="s">
        <v>34</v>
      </c>
      <c r="X1137" t="s">
        <v>34</v>
      </c>
      <c r="Y1137" t="s">
        <v>34</v>
      </c>
      <c r="Z1137" t="s">
        <v>34</v>
      </c>
      <c r="AA1137">
        <v>331</v>
      </c>
      <c r="AB1137">
        <v>34</v>
      </c>
      <c r="AC1137" t="s">
        <v>34</v>
      </c>
      <c r="AD1137" t="s">
        <v>34</v>
      </c>
      <c r="AE1137" t="s">
        <v>34</v>
      </c>
      <c r="AF1137" t="s">
        <v>36</v>
      </c>
      <c r="AG1137" t="s">
        <v>34</v>
      </c>
      <c r="AH1137" t="s">
        <v>34</v>
      </c>
    </row>
    <row r="1138" spans="1:34" x14ac:dyDescent="0.2">
      <c r="A1138" t="s">
        <v>76</v>
      </c>
      <c r="B1138" t="s">
        <v>798</v>
      </c>
      <c r="C1138">
        <v>0</v>
      </c>
      <c r="D1138" t="s">
        <v>1190</v>
      </c>
      <c r="E1138" t="s">
        <v>41</v>
      </c>
      <c r="F1138" t="s">
        <v>34</v>
      </c>
      <c r="G1138" t="s">
        <v>34</v>
      </c>
      <c r="H1138" t="s">
        <v>34</v>
      </c>
      <c r="I1138" t="s">
        <v>34</v>
      </c>
      <c r="J1138" t="s">
        <v>34</v>
      </c>
      <c r="K1138" t="s">
        <v>34</v>
      </c>
      <c r="L1138" t="s">
        <v>34</v>
      </c>
      <c r="M1138" t="s">
        <v>34</v>
      </c>
      <c r="N1138" t="s">
        <v>34</v>
      </c>
      <c r="O1138">
        <v>1.5</v>
      </c>
      <c r="P1138" t="s">
        <v>34</v>
      </c>
      <c r="Q1138" t="s">
        <v>34</v>
      </c>
      <c r="R1138">
        <v>7.5</v>
      </c>
      <c r="S1138" t="s">
        <v>34</v>
      </c>
      <c r="T1138">
        <v>20</v>
      </c>
      <c r="U1138" t="s">
        <v>34</v>
      </c>
      <c r="V1138" t="s">
        <v>78</v>
      </c>
      <c r="W1138" t="s">
        <v>34</v>
      </c>
      <c r="X1138" t="s">
        <v>34</v>
      </c>
      <c r="Y1138" t="s">
        <v>34</v>
      </c>
      <c r="Z1138" t="s">
        <v>34</v>
      </c>
      <c r="AA1138">
        <v>346</v>
      </c>
      <c r="AB1138">
        <v>101</v>
      </c>
      <c r="AC1138" t="s">
        <v>34</v>
      </c>
      <c r="AD1138" t="s">
        <v>34</v>
      </c>
      <c r="AE1138" t="s">
        <v>34</v>
      </c>
      <c r="AF1138" t="s">
        <v>36</v>
      </c>
      <c r="AG1138" t="s">
        <v>34</v>
      </c>
      <c r="AH1138" t="s">
        <v>34</v>
      </c>
    </row>
    <row r="1139" spans="1:34" x14ac:dyDescent="0.2">
      <c r="A1139" t="s">
        <v>76</v>
      </c>
      <c r="B1139" t="s">
        <v>798</v>
      </c>
      <c r="C1139">
        <v>0</v>
      </c>
      <c r="D1139" t="s">
        <v>1190</v>
      </c>
      <c r="E1139" t="s">
        <v>41</v>
      </c>
      <c r="F1139" t="s">
        <v>34</v>
      </c>
      <c r="G1139" t="s">
        <v>34</v>
      </c>
      <c r="H1139" t="s">
        <v>34</v>
      </c>
      <c r="I1139" t="s">
        <v>34</v>
      </c>
      <c r="J1139" t="s">
        <v>34</v>
      </c>
      <c r="K1139" t="s">
        <v>34</v>
      </c>
      <c r="L1139" t="s">
        <v>34</v>
      </c>
      <c r="M1139" t="s">
        <v>34</v>
      </c>
      <c r="N1139" t="s">
        <v>34</v>
      </c>
      <c r="O1139">
        <v>1.5</v>
      </c>
      <c r="P1139" t="s">
        <v>34</v>
      </c>
      <c r="Q1139" t="s">
        <v>34</v>
      </c>
      <c r="R1139">
        <v>12.5</v>
      </c>
      <c r="S1139" t="s">
        <v>34</v>
      </c>
      <c r="T1139">
        <v>15</v>
      </c>
      <c r="U1139" t="s">
        <v>34</v>
      </c>
      <c r="V1139" t="s">
        <v>79</v>
      </c>
      <c r="W1139" t="s">
        <v>34</v>
      </c>
      <c r="X1139" t="s">
        <v>34</v>
      </c>
      <c r="Y1139" t="s">
        <v>34</v>
      </c>
      <c r="Z1139" t="s">
        <v>34</v>
      </c>
      <c r="AA1139">
        <v>290</v>
      </c>
      <c r="AB1139">
        <v>24</v>
      </c>
      <c r="AC1139" t="s">
        <v>34</v>
      </c>
      <c r="AD1139" t="s">
        <v>34</v>
      </c>
      <c r="AE1139" t="s">
        <v>34</v>
      </c>
      <c r="AF1139" t="s">
        <v>36</v>
      </c>
      <c r="AG1139" t="s">
        <v>34</v>
      </c>
      <c r="AH1139" t="s">
        <v>34</v>
      </c>
    </row>
    <row r="1140" spans="1:34" x14ac:dyDescent="0.2">
      <c r="A1140" t="s">
        <v>76</v>
      </c>
      <c r="B1140" t="s">
        <v>798</v>
      </c>
      <c r="C1140">
        <v>0</v>
      </c>
      <c r="D1140" t="s">
        <v>1190</v>
      </c>
      <c r="E1140" t="s">
        <v>41</v>
      </c>
      <c r="F1140" t="s">
        <v>34</v>
      </c>
      <c r="G1140" t="s">
        <v>34</v>
      </c>
      <c r="H1140" t="s">
        <v>34</v>
      </c>
      <c r="I1140" t="s">
        <v>34</v>
      </c>
      <c r="J1140" t="s">
        <v>34</v>
      </c>
      <c r="K1140" t="s">
        <v>34</v>
      </c>
      <c r="L1140" t="s">
        <v>34</v>
      </c>
      <c r="M1140" t="s">
        <v>34</v>
      </c>
      <c r="N1140" t="s">
        <v>34</v>
      </c>
      <c r="O1140">
        <v>2</v>
      </c>
      <c r="P1140" t="s">
        <v>34</v>
      </c>
      <c r="Q1140" t="s">
        <v>34</v>
      </c>
      <c r="R1140">
        <v>7.5</v>
      </c>
      <c r="S1140" t="s">
        <v>34</v>
      </c>
      <c r="T1140">
        <v>17.5</v>
      </c>
      <c r="U1140" t="s">
        <v>34</v>
      </c>
      <c r="V1140" t="s">
        <v>79</v>
      </c>
      <c r="W1140" t="s">
        <v>34</v>
      </c>
      <c r="X1140" t="s">
        <v>34</v>
      </c>
      <c r="Y1140" t="s">
        <v>34</v>
      </c>
      <c r="Z1140" t="s">
        <v>34</v>
      </c>
      <c r="AA1140">
        <v>347</v>
      </c>
      <c r="AB1140">
        <v>39</v>
      </c>
      <c r="AC1140" t="s">
        <v>34</v>
      </c>
      <c r="AD1140" t="s">
        <v>34</v>
      </c>
      <c r="AE1140" t="s">
        <v>34</v>
      </c>
      <c r="AF1140" t="s">
        <v>36</v>
      </c>
      <c r="AG1140" t="s">
        <v>34</v>
      </c>
      <c r="AH1140" t="s">
        <v>34</v>
      </c>
    </row>
    <row r="1141" spans="1:34" x14ac:dyDescent="0.2">
      <c r="A1141" t="s">
        <v>76</v>
      </c>
      <c r="B1141" t="s">
        <v>798</v>
      </c>
      <c r="C1141">
        <v>0</v>
      </c>
      <c r="D1141" t="s">
        <v>1190</v>
      </c>
      <c r="E1141" t="s">
        <v>41</v>
      </c>
      <c r="F1141" t="s">
        <v>34</v>
      </c>
      <c r="G1141" t="s">
        <v>34</v>
      </c>
      <c r="H1141" t="s">
        <v>34</v>
      </c>
      <c r="I1141" t="s">
        <v>34</v>
      </c>
      <c r="J1141" t="s">
        <v>34</v>
      </c>
      <c r="K1141" t="s">
        <v>34</v>
      </c>
      <c r="L1141" t="s">
        <v>34</v>
      </c>
      <c r="M1141" t="s">
        <v>34</v>
      </c>
      <c r="N1141" t="s">
        <v>34</v>
      </c>
      <c r="O1141">
        <v>1</v>
      </c>
      <c r="P1141" t="s">
        <v>34</v>
      </c>
      <c r="Q1141" t="s">
        <v>34</v>
      </c>
      <c r="R1141">
        <v>10</v>
      </c>
      <c r="S1141" t="s">
        <v>34</v>
      </c>
      <c r="T1141">
        <v>20</v>
      </c>
      <c r="U1141" t="s">
        <v>34</v>
      </c>
      <c r="V1141" t="s">
        <v>79</v>
      </c>
      <c r="W1141" t="s">
        <v>34</v>
      </c>
      <c r="X1141" t="s">
        <v>34</v>
      </c>
      <c r="Y1141" t="s">
        <v>34</v>
      </c>
      <c r="Z1141" t="s">
        <v>34</v>
      </c>
      <c r="AA1141">
        <v>391</v>
      </c>
      <c r="AB1141">
        <v>46</v>
      </c>
      <c r="AC1141" t="s">
        <v>34</v>
      </c>
      <c r="AD1141" t="s">
        <v>34</v>
      </c>
      <c r="AE1141" t="s">
        <v>34</v>
      </c>
      <c r="AF1141" t="s">
        <v>36</v>
      </c>
      <c r="AG1141" t="s">
        <v>34</v>
      </c>
      <c r="AH1141" t="s">
        <v>34</v>
      </c>
    </row>
    <row r="1142" spans="1:34" x14ac:dyDescent="0.2">
      <c r="A1142" t="s">
        <v>76</v>
      </c>
      <c r="B1142" t="s">
        <v>798</v>
      </c>
      <c r="C1142">
        <v>0</v>
      </c>
      <c r="D1142" t="s">
        <v>1190</v>
      </c>
      <c r="E1142" t="s">
        <v>41</v>
      </c>
      <c r="F1142" t="s">
        <v>34</v>
      </c>
      <c r="G1142" t="s">
        <v>34</v>
      </c>
      <c r="H1142" t="s">
        <v>34</v>
      </c>
      <c r="I1142" t="s">
        <v>34</v>
      </c>
      <c r="J1142" t="s">
        <v>34</v>
      </c>
      <c r="K1142" t="s">
        <v>34</v>
      </c>
      <c r="L1142" t="s">
        <v>34</v>
      </c>
      <c r="M1142" t="s">
        <v>34</v>
      </c>
      <c r="N1142" t="s">
        <v>34</v>
      </c>
      <c r="O1142">
        <v>1</v>
      </c>
      <c r="P1142" t="s">
        <v>34</v>
      </c>
      <c r="Q1142" t="s">
        <v>34</v>
      </c>
      <c r="R1142">
        <v>7.5</v>
      </c>
      <c r="S1142" t="s">
        <v>34</v>
      </c>
      <c r="T1142">
        <v>15</v>
      </c>
      <c r="U1142" t="s">
        <v>34</v>
      </c>
      <c r="V1142" t="s">
        <v>77</v>
      </c>
      <c r="W1142" t="s">
        <v>34</v>
      </c>
      <c r="X1142" t="s">
        <v>34</v>
      </c>
      <c r="Y1142" t="s">
        <v>34</v>
      </c>
      <c r="Z1142" t="s">
        <v>34</v>
      </c>
      <c r="AA1142">
        <v>206</v>
      </c>
      <c r="AB1142">
        <v>32</v>
      </c>
      <c r="AC1142" t="s">
        <v>34</v>
      </c>
      <c r="AD1142" t="s">
        <v>34</v>
      </c>
      <c r="AE1142" t="s">
        <v>34</v>
      </c>
      <c r="AF1142" t="s">
        <v>36</v>
      </c>
      <c r="AG1142" t="s">
        <v>34</v>
      </c>
      <c r="AH1142" t="s">
        <v>34</v>
      </c>
    </row>
    <row r="1143" spans="1:34" x14ac:dyDescent="0.2">
      <c r="A1143" t="s">
        <v>76</v>
      </c>
      <c r="B1143" t="s">
        <v>798</v>
      </c>
      <c r="C1143">
        <v>0</v>
      </c>
      <c r="D1143" t="s">
        <v>1190</v>
      </c>
      <c r="E1143" t="s">
        <v>41</v>
      </c>
      <c r="F1143" t="s">
        <v>34</v>
      </c>
      <c r="G1143" t="s">
        <v>34</v>
      </c>
      <c r="H1143" t="s">
        <v>34</v>
      </c>
      <c r="I1143" t="s">
        <v>34</v>
      </c>
      <c r="J1143" t="s">
        <v>34</v>
      </c>
      <c r="K1143" t="s">
        <v>34</v>
      </c>
      <c r="L1143" t="s">
        <v>34</v>
      </c>
      <c r="M1143" t="s">
        <v>34</v>
      </c>
      <c r="N1143" t="s">
        <v>34</v>
      </c>
      <c r="O1143">
        <v>1.5</v>
      </c>
      <c r="P1143" t="s">
        <v>34</v>
      </c>
      <c r="Q1143" t="s">
        <v>34</v>
      </c>
      <c r="R1143">
        <v>10</v>
      </c>
      <c r="S1143" t="s">
        <v>34</v>
      </c>
      <c r="T1143">
        <v>17.5</v>
      </c>
      <c r="U1143" t="s">
        <v>34</v>
      </c>
      <c r="V1143" t="s">
        <v>77</v>
      </c>
      <c r="W1143" t="s">
        <v>34</v>
      </c>
      <c r="X1143" t="s">
        <v>34</v>
      </c>
      <c r="Y1143" t="s">
        <v>34</v>
      </c>
      <c r="Z1143" t="s">
        <v>34</v>
      </c>
      <c r="AA1143">
        <v>220</v>
      </c>
      <c r="AB1143">
        <v>33</v>
      </c>
      <c r="AC1143" t="s">
        <v>34</v>
      </c>
      <c r="AD1143" t="s">
        <v>34</v>
      </c>
      <c r="AE1143" t="s">
        <v>34</v>
      </c>
      <c r="AF1143" t="s">
        <v>36</v>
      </c>
      <c r="AG1143" t="s">
        <v>34</v>
      </c>
      <c r="AH1143" t="s">
        <v>34</v>
      </c>
    </row>
    <row r="1144" spans="1:34" x14ac:dyDescent="0.2">
      <c r="A1144" t="s">
        <v>76</v>
      </c>
      <c r="B1144" t="s">
        <v>798</v>
      </c>
      <c r="C1144">
        <v>0</v>
      </c>
      <c r="D1144" t="s">
        <v>1190</v>
      </c>
      <c r="E1144" t="s">
        <v>41</v>
      </c>
      <c r="F1144" t="s">
        <v>34</v>
      </c>
      <c r="G1144" t="s">
        <v>34</v>
      </c>
      <c r="H1144" t="s">
        <v>34</v>
      </c>
      <c r="I1144" t="s">
        <v>34</v>
      </c>
      <c r="J1144" t="s">
        <v>34</v>
      </c>
      <c r="K1144" t="s">
        <v>34</v>
      </c>
      <c r="L1144" t="s">
        <v>34</v>
      </c>
      <c r="M1144" t="s">
        <v>34</v>
      </c>
      <c r="N1144" t="s">
        <v>34</v>
      </c>
      <c r="O1144">
        <v>2</v>
      </c>
      <c r="P1144" t="s">
        <v>34</v>
      </c>
      <c r="Q1144" t="s">
        <v>34</v>
      </c>
      <c r="R1144">
        <v>12.5</v>
      </c>
      <c r="S1144" t="s">
        <v>34</v>
      </c>
      <c r="T1144">
        <v>20</v>
      </c>
      <c r="U1144" t="s">
        <v>34</v>
      </c>
      <c r="V1144" t="s">
        <v>77</v>
      </c>
      <c r="W1144" t="s">
        <v>34</v>
      </c>
      <c r="X1144" t="s">
        <v>34</v>
      </c>
      <c r="Y1144" t="s">
        <v>34</v>
      </c>
      <c r="Z1144" t="s">
        <v>34</v>
      </c>
      <c r="AA1144">
        <v>194</v>
      </c>
      <c r="AB1144">
        <v>26</v>
      </c>
      <c r="AC1144" t="s">
        <v>34</v>
      </c>
      <c r="AD1144" t="s">
        <v>34</v>
      </c>
      <c r="AE1144" t="s">
        <v>34</v>
      </c>
      <c r="AF1144" t="s">
        <v>36</v>
      </c>
      <c r="AG1144" t="s">
        <v>34</v>
      </c>
      <c r="AH1144" t="s">
        <v>34</v>
      </c>
    </row>
    <row r="1145" spans="1:34" x14ac:dyDescent="0.2">
      <c r="A1145" t="s">
        <v>76</v>
      </c>
      <c r="B1145" t="s">
        <v>798</v>
      </c>
      <c r="C1145">
        <v>0</v>
      </c>
      <c r="D1145" t="s">
        <v>1190</v>
      </c>
      <c r="E1145" t="s">
        <v>41</v>
      </c>
      <c r="F1145" t="s">
        <v>34</v>
      </c>
      <c r="G1145" t="s">
        <v>34</v>
      </c>
      <c r="H1145" t="s">
        <v>34</v>
      </c>
      <c r="I1145" t="s">
        <v>34</v>
      </c>
      <c r="J1145" t="s">
        <v>34</v>
      </c>
      <c r="K1145" t="s">
        <v>34</v>
      </c>
      <c r="L1145" t="s">
        <v>34</v>
      </c>
      <c r="M1145" t="s">
        <v>34</v>
      </c>
      <c r="N1145" t="s">
        <v>34</v>
      </c>
      <c r="O1145">
        <v>2</v>
      </c>
      <c r="P1145" t="s">
        <v>34</v>
      </c>
      <c r="Q1145" t="s">
        <v>34</v>
      </c>
      <c r="R1145">
        <v>10</v>
      </c>
      <c r="S1145" t="s">
        <v>34</v>
      </c>
      <c r="T1145">
        <v>15</v>
      </c>
      <c r="U1145" t="s">
        <v>34</v>
      </c>
      <c r="V1145" t="s">
        <v>78</v>
      </c>
      <c r="W1145" t="s">
        <v>34</v>
      </c>
      <c r="X1145" t="s">
        <v>34</v>
      </c>
      <c r="Y1145" t="s">
        <v>34</v>
      </c>
      <c r="Z1145" t="s">
        <v>34</v>
      </c>
      <c r="AA1145">
        <v>296</v>
      </c>
      <c r="AB1145">
        <v>33</v>
      </c>
      <c r="AC1145" t="s">
        <v>34</v>
      </c>
      <c r="AD1145" t="s">
        <v>34</v>
      </c>
      <c r="AE1145" t="s">
        <v>34</v>
      </c>
      <c r="AF1145" t="s">
        <v>36</v>
      </c>
      <c r="AG1145" t="s">
        <v>34</v>
      </c>
      <c r="AH1145" t="s">
        <v>34</v>
      </c>
    </row>
    <row r="1146" spans="1:34" x14ac:dyDescent="0.2">
      <c r="A1146" t="s">
        <v>76</v>
      </c>
      <c r="B1146" t="s">
        <v>798</v>
      </c>
      <c r="C1146">
        <v>0</v>
      </c>
      <c r="D1146" t="s">
        <v>1190</v>
      </c>
      <c r="E1146" t="s">
        <v>41</v>
      </c>
      <c r="F1146" t="s">
        <v>34</v>
      </c>
      <c r="G1146" t="s">
        <v>34</v>
      </c>
      <c r="H1146" t="s">
        <v>34</v>
      </c>
      <c r="I1146" t="s">
        <v>34</v>
      </c>
      <c r="J1146" t="s">
        <v>34</v>
      </c>
      <c r="K1146" t="s">
        <v>34</v>
      </c>
      <c r="L1146" t="s">
        <v>34</v>
      </c>
      <c r="M1146" t="s">
        <v>34</v>
      </c>
      <c r="N1146" t="s">
        <v>34</v>
      </c>
      <c r="O1146">
        <v>1</v>
      </c>
      <c r="P1146" t="s">
        <v>34</v>
      </c>
      <c r="Q1146" t="s">
        <v>34</v>
      </c>
      <c r="R1146">
        <v>12.5</v>
      </c>
      <c r="S1146" t="s">
        <v>34</v>
      </c>
      <c r="T1146">
        <v>17.5</v>
      </c>
      <c r="U1146" t="s">
        <v>34</v>
      </c>
      <c r="V1146" t="s">
        <v>78</v>
      </c>
      <c r="W1146" t="s">
        <v>34</v>
      </c>
      <c r="X1146" t="s">
        <v>34</v>
      </c>
      <c r="Y1146" t="s">
        <v>34</v>
      </c>
      <c r="Z1146" t="s">
        <v>34</v>
      </c>
      <c r="AA1146">
        <v>333</v>
      </c>
      <c r="AB1146">
        <v>38</v>
      </c>
      <c r="AC1146" t="s">
        <v>34</v>
      </c>
      <c r="AD1146" t="s">
        <v>34</v>
      </c>
      <c r="AE1146" t="s">
        <v>34</v>
      </c>
      <c r="AF1146" t="s">
        <v>36</v>
      </c>
      <c r="AG1146" t="s">
        <v>34</v>
      </c>
      <c r="AH1146" t="s">
        <v>34</v>
      </c>
    </row>
    <row r="1147" spans="1:34" x14ac:dyDescent="0.2">
      <c r="A1147" t="s">
        <v>76</v>
      </c>
      <c r="B1147" t="s">
        <v>798</v>
      </c>
      <c r="C1147">
        <v>0</v>
      </c>
      <c r="D1147" t="s">
        <v>1190</v>
      </c>
      <c r="E1147" t="s">
        <v>41</v>
      </c>
      <c r="F1147" t="s">
        <v>34</v>
      </c>
      <c r="G1147" t="s">
        <v>34</v>
      </c>
      <c r="H1147" t="s">
        <v>34</v>
      </c>
      <c r="I1147" t="s">
        <v>34</v>
      </c>
      <c r="J1147" t="s">
        <v>34</v>
      </c>
      <c r="K1147" t="s">
        <v>34</v>
      </c>
      <c r="L1147" t="s">
        <v>34</v>
      </c>
      <c r="M1147" t="s">
        <v>34</v>
      </c>
      <c r="N1147" t="s">
        <v>34</v>
      </c>
      <c r="O1147">
        <v>1.5</v>
      </c>
      <c r="P1147" t="s">
        <v>34</v>
      </c>
      <c r="Q1147" t="s">
        <v>34</v>
      </c>
      <c r="R1147">
        <v>7.5</v>
      </c>
      <c r="S1147" t="s">
        <v>34</v>
      </c>
      <c r="T1147">
        <v>20</v>
      </c>
      <c r="U1147" t="s">
        <v>34</v>
      </c>
      <c r="V1147" t="s">
        <v>78</v>
      </c>
      <c r="W1147" t="s">
        <v>34</v>
      </c>
      <c r="X1147" t="s">
        <v>34</v>
      </c>
      <c r="Y1147" t="s">
        <v>34</v>
      </c>
      <c r="Z1147" t="s">
        <v>34</v>
      </c>
      <c r="AA1147">
        <v>323</v>
      </c>
      <c r="AB1147">
        <v>63</v>
      </c>
      <c r="AC1147" t="s">
        <v>34</v>
      </c>
      <c r="AD1147" t="s">
        <v>34</v>
      </c>
      <c r="AE1147" t="s">
        <v>34</v>
      </c>
      <c r="AF1147" t="s">
        <v>36</v>
      </c>
      <c r="AG1147" t="s">
        <v>34</v>
      </c>
      <c r="AH1147" t="s">
        <v>34</v>
      </c>
    </row>
    <row r="1148" spans="1:34" x14ac:dyDescent="0.2">
      <c r="A1148" t="s">
        <v>76</v>
      </c>
      <c r="B1148" t="s">
        <v>798</v>
      </c>
      <c r="C1148">
        <v>0</v>
      </c>
      <c r="D1148" t="s">
        <v>1190</v>
      </c>
      <c r="E1148" t="s">
        <v>41</v>
      </c>
      <c r="F1148" t="s">
        <v>34</v>
      </c>
      <c r="G1148" t="s">
        <v>34</v>
      </c>
      <c r="H1148" t="s">
        <v>34</v>
      </c>
      <c r="I1148" t="s">
        <v>34</v>
      </c>
      <c r="J1148" t="s">
        <v>34</v>
      </c>
      <c r="K1148" t="s">
        <v>34</v>
      </c>
      <c r="L1148" t="s">
        <v>34</v>
      </c>
      <c r="M1148" t="s">
        <v>34</v>
      </c>
      <c r="N1148" t="s">
        <v>34</v>
      </c>
      <c r="O1148">
        <v>1.5</v>
      </c>
      <c r="P1148" t="s">
        <v>34</v>
      </c>
      <c r="Q1148" t="s">
        <v>34</v>
      </c>
      <c r="R1148">
        <v>12.5</v>
      </c>
      <c r="S1148" t="s">
        <v>34</v>
      </c>
      <c r="T1148">
        <v>15</v>
      </c>
      <c r="U1148" t="s">
        <v>34</v>
      </c>
      <c r="V1148" t="s">
        <v>79</v>
      </c>
      <c r="W1148" t="s">
        <v>34</v>
      </c>
      <c r="X1148" t="s">
        <v>34</v>
      </c>
      <c r="Y1148" t="s">
        <v>34</v>
      </c>
      <c r="Z1148" t="s">
        <v>34</v>
      </c>
      <c r="AA1148">
        <v>324</v>
      </c>
      <c r="AB1148">
        <v>39</v>
      </c>
      <c r="AC1148" t="s">
        <v>34</v>
      </c>
      <c r="AD1148" t="s">
        <v>34</v>
      </c>
      <c r="AE1148" t="s">
        <v>34</v>
      </c>
      <c r="AF1148" t="s">
        <v>36</v>
      </c>
      <c r="AG1148" t="s">
        <v>34</v>
      </c>
      <c r="AH1148" t="s">
        <v>34</v>
      </c>
    </row>
    <row r="1149" spans="1:34" x14ac:dyDescent="0.2">
      <c r="A1149" t="s">
        <v>76</v>
      </c>
      <c r="B1149" t="s">
        <v>798</v>
      </c>
      <c r="C1149">
        <v>0</v>
      </c>
      <c r="D1149" t="s">
        <v>1190</v>
      </c>
      <c r="E1149" t="s">
        <v>41</v>
      </c>
      <c r="F1149" t="s">
        <v>34</v>
      </c>
      <c r="G1149" t="s">
        <v>34</v>
      </c>
      <c r="H1149" t="s">
        <v>34</v>
      </c>
      <c r="I1149" t="s">
        <v>34</v>
      </c>
      <c r="J1149" t="s">
        <v>34</v>
      </c>
      <c r="K1149" t="s">
        <v>34</v>
      </c>
      <c r="L1149" t="s">
        <v>34</v>
      </c>
      <c r="M1149" t="s">
        <v>34</v>
      </c>
      <c r="N1149" t="s">
        <v>34</v>
      </c>
      <c r="O1149">
        <v>2</v>
      </c>
      <c r="P1149" t="s">
        <v>34</v>
      </c>
      <c r="Q1149" t="s">
        <v>34</v>
      </c>
      <c r="R1149">
        <v>7.5</v>
      </c>
      <c r="S1149" t="s">
        <v>34</v>
      </c>
      <c r="T1149">
        <v>17.5</v>
      </c>
      <c r="U1149" t="s">
        <v>34</v>
      </c>
      <c r="V1149" t="s">
        <v>79</v>
      </c>
      <c r="W1149" t="s">
        <v>34</v>
      </c>
      <c r="X1149" t="s">
        <v>34</v>
      </c>
      <c r="Y1149" t="s">
        <v>34</v>
      </c>
      <c r="Z1149" t="s">
        <v>34</v>
      </c>
      <c r="AA1149">
        <v>347</v>
      </c>
      <c r="AB1149">
        <v>79</v>
      </c>
      <c r="AC1149" t="s">
        <v>34</v>
      </c>
      <c r="AD1149" t="s">
        <v>34</v>
      </c>
      <c r="AE1149" t="s">
        <v>34</v>
      </c>
      <c r="AF1149" t="s">
        <v>36</v>
      </c>
      <c r="AG1149" t="s">
        <v>34</v>
      </c>
      <c r="AH1149" t="s">
        <v>34</v>
      </c>
    </row>
    <row r="1150" spans="1:34" x14ac:dyDescent="0.2">
      <c r="A1150" t="s">
        <v>76</v>
      </c>
      <c r="B1150" t="s">
        <v>798</v>
      </c>
      <c r="C1150">
        <v>0</v>
      </c>
      <c r="D1150" t="s">
        <v>1190</v>
      </c>
      <c r="E1150" t="s">
        <v>41</v>
      </c>
      <c r="F1150" t="s">
        <v>34</v>
      </c>
      <c r="G1150" t="s">
        <v>34</v>
      </c>
      <c r="H1150" t="s">
        <v>34</v>
      </c>
      <c r="I1150" t="s">
        <v>34</v>
      </c>
      <c r="J1150" t="s">
        <v>34</v>
      </c>
      <c r="K1150" t="s">
        <v>34</v>
      </c>
      <c r="L1150" t="s">
        <v>34</v>
      </c>
      <c r="M1150" t="s">
        <v>34</v>
      </c>
      <c r="N1150" t="s">
        <v>34</v>
      </c>
      <c r="O1150">
        <v>1</v>
      </c>
      <c r="P1150" t="s">
        <v>34</v>
      </c>
      <c r="Q1150" t="s">
        <v>34</v>
      </c>
      <c r="R1150">
        <v>10</v>
      </c>
      <c r="S1150" t="s">
        <v>34</v>
      </c>
      <c r="T1150">
        <v>20</v>
      </c>
      <c r="U1150" t="s">
        <v>34</v>
      </c>
      <c r="V1150" t="s">
        <v>79</v>
      </c>
      <c r="W1150" t="s">
        <v>34</v>
      </c>
      <c r="X1150" t="s">
        <v>34</v>
      </c>
      <c r="Y1150" t="s">
        <v>34</v>
      </c>
      <c r="Z1150" t="s">
        <v>34</v>
      </c>
      <c r="AA1150">
        <v>402</v>
      </c>
      <c r="AB1150">
        <v>67</v>
      </c>
      <c r="AC1150" t="s">
        <v>34</v>
      </c>
      <c r="AD1150" t="s">
        <v>34</v>
      </c>
      <c r="AE1150" t="s">
        <v>34</v>
      </c>
      <c r="AF1150" t="s">
        <v>36</v>
      </c>
      <c r="AG1150" t="s">
        <v>34</v>
      </c>
      <c r="AH1150" t="s">
        <v>34</v>
      </c>
    </row>
    <row r="1151" spans="1:34" x14ac:dyDescent="0.2">
      <c r="A1151" t="s">
        <v>76</v>
      </c>
      <c r="B1151" t="s">
        <v>798</v>
      </c>
      <c r="C1151">
        <v>0</v>
      </c>
      <c r="D1151" t="s">
        <v>1190</v>
      </c>
      <c r="E1151" t="s">
        <v>41</v>
      </c>
      <c r="F1151" t="s">
        <v>34</v>
      </c>
      <c r="G1151" t="s">
        <v>34</v>
      </c>
      <c r="H1151" t="s">
        <v>34</v>
      </c>
      <c r="I1151" t="s">
        <v>34</v>
      </c>
      <c r="J1151" t="s">
        <v>34</v>
      </c>
      <c r="K1151" t="s">
        <v>34</v>
      </c>
      <c r="L1151" t="s">
        <v>34</v>
      </c>
      <c r="M1151" t="s">
        <v>34</v>
      </c>
      <c r="N1151" t="s">
        <v>34</v>
      </c>
      <c r="O1151">
        <v>1</v>
      </c>
      <c r="P1151" t="s">
        <v>34</v>
      </c>
      <c r="Q1151" t="s">
        <v>34</v>
      </c>
      <c r="R1151">
        <v>7.5</v>
      </c>
      <c r="S1151" t="s">
        <v>34</v>
      </c>
      <c r="T1151">
        <v>15</v>
      </c>
      <c r="U1151" t="s">
        <v>34</v>
      </c>
      <c r="V1151" t="s">
        <v>77</v>
      </c>
      <c r="W1151" t="s">
        <v>34</v>
      </c>
      <c r="X1151" t="s">
        <v>34</v>
      </c>
      <c r="Y1151" t="s">
        <v>34</v>
      </c>
      <c r="Z1151" t="s">
        <v>34</v>
      </c>
      <c r="AA1151">
        <v>211</v>
      </c>
      <c r="AB1151">
        <v>46</v>
      </c>
      <c r="AC1151" t="s">
        <v>34</v>
      </c>
      <c r="AD1151" t="s">
        <v>34</v>
      </c>
      <c r="AE1151" t="s">
        <v>34</v>
      </c>
      <c r="AF1151" t="s">
        <v>36</v>
      </c>
      <c r="AG1151" t="s">
        <v>34</v>
      </c>
      <c r="AH1151" t="s">
        <v>34</v>
      </c>
    </row>
    <row r="1152" spans="1:34" x14ac:dyDescent="0.2">
      <c r="A1152" t="s">
        <v>76</v>
      </c>
      <c r="B1152" t="s">
        <v>798</v>
      </c>
      <c r="C1152">
        <v>0</v>
      </c>
      <c r="D1152" t="s">
        <v>1190</v>
      </c>
      <c r="E1152" t="s">
        <v>41</v>
      </c>
      <c r="F1152" t="s">
        <v>34</v>
      </c>
      <c r="G1152" t="s">
        <v>34</v>
      </c>
      <c r="H1152" t="s">
        <v>34</v>
      </c>
      <c r="I1152" t="s">
        <v>34</v>
      </c>
      <c r="J1152" t="s">
        <v>34</v>
      </c>
      <c r="K1152" t="s">
        <v>34</v>
      </c>
      <c r="L1152" t="s">
        <v>34</v>
      </c>
      <c r="M1152" t="s">
        <v>34</v>
      </c>
      <c r="N1152" t="s">
        <v>34</v>
      </c>
      <c r="O1152">
        <v>1.5</v>
      </c>
      <c r="P1152" t="s">
        <v>34</v>
      </c>
      <c r="Q1152" t="s">
        <v>34</v>
      </c>
      <c r="R1152">
        <v>10</v>
      </c>
      <c r="S1152" t="s">
        <v>34</v>
      </c>
      <c r="T1152">
        <v>17.5</v>
      </c>
      <c r="U1152" t="s">
        <v>34</v>
      </c>
      <c r="V1152" t="s">
        <v>77</v>
      </c>
      <c r="W1152" t="s">
        <v>34</v>
      </c>
      <c r="X1152" t="s">
        <v>34</v>
      </c>
      <c r="Y1152" t="s">
        <v>34</v>
      </c>
      <c r="Z1152" t="s">
        <v>34</v>
      </c>
      <c r="AA1152">
        <v>204</v>
      </c>
      <c r="AB1152">
        <v>32</v>
      </c>
      <c r="AC1152" t="s">
        <v>34</v>
      </c>
      <c r="AD1152" t="s">
        <v>34</v>
      </c>
      <c r="AE1152" t="s">
        <v>34</v>
      </c>
      <c r="AF1152" t="s">
        <v>36</v>
      </c>
      <c r="AG1152" t="s">
        <v>34</v>
      </c>
      <c r="AH1152" t="s">
        <v>34</v>
      </c>
    </row>
    <row r="1153" spans="1:34" x14ac:dyDescent="0.2">
      <c r="A1153" t="s">
        <v>76</v>
      </c>
      <c r="B1153" t="s">
        <v>798</v>
      </c>
      <c r="C1153">
        <v>0</v>
      </c>
      <c r="D1153" t="s">
        <v>1190</v>
      </c>
      <c r="E1153" t="s">
        <v>41</v>
      </c>
      <c r="F1153" t="s">
        <v>34</v>
      </c>
      <c r="G1153" t="s">
        <v>34</v>
      </c>
      <c r="H1153" t="s">
        <v>34</v>
      </c>
      <c r="I1153" t="s">
        <v>34</v>
      </c>
      <c r="J1153" t="s">
        <v>34</v>
      </c>
      <c r="K1153" t="s">
        <v>34</v>
      </c>
      <c r="L1153" t="s">
        <v>34</v>
      </c>
      <c r="M1153" t="s">
        <v>34</v>
      </c>
      <c r="N1153" t="s">
        <v>34</v>
      </c>
      <c r="O1153">
        <v>2</v>
      </c>
      <c r="P1153" t="s">
        <v>34</v>
      </c>
      <c r="Q1153" t="s">
        <v>34</v>
      </c>
      <c r="R1153">
        <v>12.5</v>
      </c>
      <c r="S1153" t="s">
        <v>34</v>
      </c>
      <c r="T1153">
        <v>20</v>
      </c>
      <c r="U1153" t="s">
        <v>34</v>
      </c>
      <c r="V1153" t="s">
        <v>77</v>
      </c>
      <c r="W1153" t="s">
        <v>34</v>
      </c>
      <c r="X1153" t="s">
        <v>34</v>
      </c>
      <c r="Y1153" t="s">
        <v>34</v>
      </c>
      <c r="Z1153" t="s">
        <v>34</v>
      </c>
      <c r="AA1153">
        <v>211</v>
      </c>
      <c r="AB1153">
        <v>59</v>
      </c>
      <c r="AC1153" t="s">
        <v>34</v>
      </c>
      <c r="AD1153" t="s">
        <v>34</v>
      </c>
      <c r="AE1153" t="s">
        <v>34</v>
      </c>
      <c r="AF1153" t="s">
        <v>36</v>
      </c>
      <c r="AG1153" t="s">
        <v>34</v>
      </c>
      <c r="AH1153" t="s">
        <v>34</v>
      </c>
    </row>
    <row r="1154" spans="1:34" x14ac:dyDescent="0.2">
      <c r="A1154" t="s">
        <v>76</v>
      </c>
      <c r="B1154" t="s">
        <v>798</v>
      </c>
      <c r="C1154">
        <v>0</v>
      </c>
      <c r="D1154" t="s">
        <v>1190</v>
      </c>
      <c r="E1154" t="s">
        <v>41</v>
      </c>
      <c r="F1154" t="s">
        <v>34</v>
      </c>
      <c r="G1154" t="s">
        <v>34</v>
      </c>
      <c r="H1154" t="s">
        <v>34</v>
      </c>
      <c r="I1154" t="s">
        <v>34</v>
      </c>
      <c r="J1154" t="s">
        <v>34</v>
      </c>
      <c r="K1154" t="s">
        <v>34</v>
      </c>
      <c r="L1154" t="s">
        <v>34</v>
      </c>
      <c r="M1154" t="s">
        <v>34</v>
      </c>
      <c r="N1154" t="s">
        <v>34</v>
      </c>
      <c r="O1154">
        <v>2</v>
      </c>
      <c r="P1154" t="s">
        <v>34</v>
      </c>
      <c r="Q1154" t="s">
        <v>34</v>
      </c>
      <c r="R1154">
        <v>10</v>
      </c>
      <c r="S1154" t="s">
        <v>34</v>
      </c>
      <c r="T1154">
        <v>15</v>
      </c>
      <c r="U1154" t="s">
        <v>34</v>
      </c>
      <c r="V1154" t="s">
        <v>78</v>
      </c>
      <c r="W1154" t="s">
        <v>34</v>
      </c>
      <c r="X1154" t="s">
        <v>34</v>
      </c>
      <c r="Y1154" t="s">
        <v>34</v>
      </c>
      <c r="Z1154" t="s">
        <v>34</v>
      </c>
      <c r="AA1154">
        <v>298</v>
      </c>
      <c r="AB1154">
        <v>32</v>
      </c>
      <c r="AC1154" t="s">
        <v>34</v>
      </c>
      <c r="AD1154" t="s">
        <v>34</v>
      </c>
      <c r="AE1154" t="s">
        <v>34</v>
      </c>
      <c r="AF1154" t="s">
        <v>36</v>
      </c>
      <c r="AG1154" t="s">
        <v>34</v>
      </c>
      <c r="AH1154" t="s">
        <v>34</v>
      </c>
    </row>
    <row r="1155" spans="1:34" x14ac:dyDescent="0.2">
      <c r="A1155" t="s">
        <v>76</v>
      </c>
      <c r="B1155" t="s">
        <v>798</v>
      </c>
      <c r="C1155">
        <v>0</v>
      </c>
      <c r="D1155" t="s">
        <v>1190</v>
      </c>
      <c r="E1155" t="s">
        <v>41</v>
      </c>
      <c r="F1155" t="s">
        <v>34</v>
      </c>
      <c r="G1155" t="s">
        <v>34</v>
      </c>
      <c r="H1155" t="s">
        <v>34</v>
      </c>
      <c r="I1155" t="s">
        <v>34</v>
      </c>
      <c r="J1155" t="s">
        <v>34</v>
      </c>
      <c r="K1155" t="s">
        <v>34</v>
      </c>
      <c r="L1155" t="s">
        <v>34</v>
      </c>
      <c r="M1155" t="s">
        <v>34</v>
      </c>
      <c r="N1155" t="s">
        <v>34</v>
      </c>
      <c r="O1155">
        <v>1</v>
      </c>
      <c r="P1155" t="s">
        <v>34</v>
      </c>
      <c r="Q1155" t="s">
        <v>34</v>
      </c>
      <c r="R1155">
        <v>12.5</v>
      </c>
      <c r="S1155" t="s">
        <v>34</v>
      </c>
      <c r="T1155">
        <v>17.5</v>
      </c>
      <c r="U1155" t="s">
        <v>34</v>
      </c>
      <c r="V1155" t="s">
        <v>78</v>
      </c>
      <c r="W1155" t="s">
        <v>34</v>
      </c>
      <c r="X1155" t="s">
        <v>34</v>
      </c>
      <c r="Y1155" t="s">
        <v>34</v>
      </c>
      <c r="Z1155" t="s">
        <v>34</v>
      </c>
      <c r="AA1155">
        <v>297</v>
      </c>
      <c r="AB1155">
        <v>31</v>
      </c>
      <c r="AC1155" t="s">
        <v>34</v>
      </c>
      <c r="AD1155" t="s">
        <v>34</v>
      </c>
      <c r="AE1155" t="s">
        <v>34</v>
      </c>
      <c r="AF1155" t="s">
        <v>36</v>
      </c>
      <c r="AG1155" t="s">
        <v>34</v>
      </c>
      <c r="AH1155" t="s">
        <v>34</v>
      </c>
    </row>
    <row r="1156" spans="1:34" x14ac:dyDescent="0.2">
      <c r="A1156" t="s">
        <v>76</v>
      </c>
      <c r="B1156" t="s">
        <v>798</v>
      </c>
      <c r="C1156">
        <v>0</v>
      </c>
      <c r="D1156" t="s">
        <v>1190</v>
      </c>
      <c r="E1156" t="s">
        <v>41</v>
      </c>
      <c r="F1156" t="s">
        <v>34</v>
      </c>
      <c r="G1156" t="s">
        <v>34</v>
      </c>
      <c r="H1156" t="s">
        <v>34</v>
      </c>
      <c r="I1156" t="s">
        <v>34</v>
      </c>
      <c r="J1156" t="s">
        <v>34</v>
      </c>
      <c r="K1156" t="s">
        <v>34</v>
      </c>
      <c r="L1156" t="s">
        <v>34</v>
      </c>
      <c r="M1156" t="s">
        <v>34</v>
      </c>
      <c r="N1156" t="s">
        <v>34</v>
      </c>
      <c r="O1156">
        <v>1.5</v>
      </c>
      <c r="P1156" t="s">
        <v>34</v>
      </c>
      <c r="Q1156" t="s">
        <v>34</v>
      </c>
      <c r="R1156">
        <v>7.5</v>
      </c>
      <c r="S1156" t="s">
        <v>34</v>
      </c>
      <c r="T1156">
        <v>20</v>
      </c>
      <c r="U1156" t="s">
        <v>34</v>
      </c>
      <c r="V1156" t="s">
        <v>78</v>
      </c>
      <c r="W1156" t="s">
        <v>34</v>
      </c>
      <c r="X1156" t="s">
        <v>34</v>
      </c>
      <c r="Y1156" t="s">
        <v>34</v>
      </c>
      <c r="Z1156" t="s">
        <v>34</v>
      </c>
      <c r="AA1156">
        <v>294</v>
      </c>
      <c r="AB1156">
        <v>42</v>
      </c>
      <c r="AC1156" t="s">
        <v>34</v>
      </c>
      <c r="AD1156" t="s">
        <v>34</v>
      </c>
      <c r="AE1156" t="s">
        <v>34</v>
      </c>
      <c r="AF1156" t="s">
        <v>36</v>
      </c>
      <c r="AG1156" t="s">
        <v>34</v>
      </c>
      <c r="AH1156" t="s">
        <v>34</v>
      </c>
    </row>
    <row r="1157" spans="1:34" x14ac:dyDescent="0.2">
      <c r="A1157" t="s">
        <v>76</v>
      </c>
      <c r="B1157" t="s">
        <v>798</v>
      </c>
      <c r="C1157">
        <v>0</v>
      </c>
      <c r="D1157" t="s">
        <v>1190</v>
      </c>
      <c r="E1157" t="s">
        <v>41</v>
      </c>
      <c r="F1157" t="s">
        <v>34</v>
      </c>
      <c r="G1157" t="s">
        <v>34</v>
      </c>
      <c r="H1157" t="s">
        <v>34</v>
      </c>
      <c r="I1157" t="s">
        <v>34</v>
      </c>
      <c r="J1157" t="s">
        <v>34</v>
      </c>
      <c r="K1157" t="s">
        <v>34</v>
      </c>
      <c r="L1157" t="s">
        <v>34</v>
      </c>
      <c r="M1157" t="s">
        <v>34</v>
      </c>
      <c r="N1157" t="s">
        <v>34</v>
      </c>
      <c r="O1157">
        <v>1.5</v>
      </c>
      <c r="P1157" t="s">
        <v>34</v>
      </c>
      <c r="Q1157" t="s">
        <v>34</v>
      </c>
      <c r="R1157">
        <v>12.5</v>
      </c>
      <c r="S1157" t="s">
        <v>34</v>
      </c>
      <c r="T1157">
        <v>15</v>
      </c>
      <c r="U1157" t="s">
        <v>34</v>
      </c>
      <c r="V1157" t="s">
        <v>79</v>
      </c>
      <c r="W1157" t="s">
        <v>34</v>
      </c>
      <c r="X1157" t="s">
        <v>34</v>
      </c>
      <c r="Y1157" t="s">
        <v>34</v>
      </c>
      <c r="Z1157" t="s">
        <v>34</v>
      </c>
      <c r="AA1157">
        <v>277</v>
      </c>
      <c r="AB1157">
        <v>24</v>
      </c>
      <c r="AC1157" t="s">
        <v>34</v>
      </c>
      <c r="AD1157" t="s">
        <v>34</v>
      </c>
      <c r="AE1157" t="s">
        <v>34</v>
      </c>
      <c r="AF1157" t="s">
        <v>36</v>
      </c>
      <c r="AG1157" t="s">
        <v>34</v>
      </c>
      <c r="AH1157" t="s">
        <v>34</v>
      </c>
    </row>
    <row r="1158" spans="1:34" x14ac:dyDescent="0.2">
      <c r="A1158" t="s">
        <v>76</v>
      </c>
      <c r="B1158" t="s">
        <v>798</v>
      </c>
      <c r="C1158">
        <v>0</v>
      </c>
      <c r="D1158" t="s">
        <v>1190</v>
      </c>
      <c r="E1158" t="s">
        <v>41</v>
      </c>
      <c r="F1158" t="s">
        <v>34</v>
      </c>
      <c r="G1158" t="s">
        <v>34</v>
      </c>
      <c r="H1158" t="s">
        <v>34</v>
      </c>
      <c r="I1158" t="s">
        <v>34</v>
      </c>
      <c r="J1158" t="s">
        <v>34</v>
      </c>
      <c r="K1158" t="s">
        <v>34</v>
      </c>
      <c r="L1158" t="s">
        <v>34</v>
      </c>
      <c r="M1158" t="s">
        <v>34</v>
      </c>
      <c r="N1158" t="s">
        <v>34</v>
      </c>
      <c r="O1158">
        <v>2</v>
      </c>
      <c r="P1158" t="s">
        <v>34</v>
      </c>
      <c r="Q1158" t="s">
        <v>34</v>
      </c>
      <c r="R1158">
        <v>7.5</v>
      </c>
      <c r="S1158" t="s">
        <v>34</v>
      </c>
      <c r="T1158">
        <v>17.5</v>
      </c>
      <c r="U1158" t="s">
        <v>34</v>
      </c>
      <c r="V1158" t="s">
        <v>79</v>
      </c>
      <c r="W1158" t="s">
        <v>34</v>
      </c>
      <c r="X1158" t="s">
        <v>34</v>
      </c>
      <c r="Y1158" t="s">
        <v>34</v>
      </c>
      <c r="Z1158" t="s">
        <v>34</v>
      </c>
      <c r="AA1158">
        <v>329</v>
      </c>
      <c r="AB1158">
        <v>38</v>
      </c>
      <c r="AC1158" t="s">
        <v>34</v>
      </c>
      <c r="AD1158" t="s">
        <v>34</v>
      </c>
      <c r="AE1158" t="s">
        <v>34</v>
      </c>
      <c r="AF1158" t="s">
        <v>36</v>
      </c>
      <c r="AG1158" t="s">
        <v>34</v>
      </c>
      <c r="AH1158" t="s">
        <v>34</v>
      </c>
    </row>
    <row r="1159" spans="1:34" x14ac:dyDescent="0.2">
      <c r="A1159" t="s">
        <v>76</v>
      </c>
      <c r="B1159" t="s">
        <v>798</v>
      </c>
      <c r="C1159">
        <v>0</v>
      </c>
      <c r="D1159" t="s">
        <v>1190</v>
      </c>
      <c r="E1159" t="s">
        <v>41</v>
      </c>
      <c r="F1159" t="s">
        <v>34</v>
      </c>
      <c r="G1159" t="s">
        <v>34</v>
      </c>
      <c r="H1159" t="s">
        <v>34</v>
      </c>
      <c r="I1159" t="s">
        <v>34</v>
      </c>
      <c r="J1159" t="s">
        <v>34</v>
      </c>
      <c r="K1159" t="s">
        <v>34</v>
      </c>
      <c r="L1159" t="s">
        <v>34</v>
      </c>
      <c r="M1159" t="s">
        <v>34</v>
      </c>
      <c r="N1159" t="s">
        <v>34</v>
      </c>
      <c r="O1159">
        <v>1</v>
      </c>
      <c r="P1159" t="s">
        <v>34</v>
      </c>
      <c r="Q1159" t="s">
        <v>34</v>
      </c>
      <c r="R1159">
        <v>10</v>
      </c>
      <c r="S1159" t="s">
        <v>34</v>
      </c>
      <c r="T1159">
        <v>20</v>
      </c>
      <c r="U1159" t="s">
        <v>34</v>
      </c>
      <c r="V1159" t="s">
        <v>79</v>
      </c>
      <c r="W1159" t="s">
        <v>34</v>
      </c>
      <c r="X1159" t="s">
        <v>34</v>
      </c>
      <c r="Y1159" t="s">
        <v>34</v>
      </c>
      <c r="Z1159" t="s">
        <v>34</v>
      </c>
      <c r="AA1159">
        <v>328</v>
      </c>
      <c r="AB1159">
        <v>40</v>
      </c>
      <c r="AC1159" t="s">
        <v>34</v>
      </c>
      <c r="AD1159" t="s">
        <v>34</v>
      </c>
      <c r="AE1159" t="s">
        <v>34</v>
      </c>
      <c r="AF1159" t="s">
        <v>36</v>
      </c>
      <c r="AG1159" t="s">
        <v>34</v>
      </c>
      <c r="AH1159" t="s">
        <v>34</v>
      </c>
    </row>
    <row r="1160" spans="1:34" x14ac:dyDescent="0.2">
      <c r="A1160" t="s">
        <v>216</v>
      </c>
      <c r="B1160" t="s">
        <v>798</v>
      </c>
      <c r="C1160">
        <v>0</v>
      </c>
      <c r="D1160" t="s">
        <v>1191</v>
      </c>
      <c r="E1160" t="s">
        <v>217</v>
      </c>
      <c r="F1160" t="s">
        <v>34</v>
      </c>
      <c r="G1160" t="s">
        <v>34</v>
      </c>
      <c r="H1160" t="s">
        <v>34</v>
      </c>
      <c r="I1160" t="s">
        <v>34</v>
      </c>
      <c r="J1160" t="s">
        <v>34</v>
      </c>
      <c r="K1160" t="s">
        <v>34</v>
      </c>
      <c r="L1160" t="s">
        <v>34</v>
      </c>
      <c r="M1160" t="s">
        <v>34</v>
      </c>
      <c r="N1160" t="s">
        <v>34</v>
      </c>
      <c r="O1160">
        <v>1</v>
      </c>
      <c r="P1160" t="s">
        <v>34</v>
      </c>
      <c r="Q1160" t="s">
        <v>34</v>
      </c>
      <c r="R1160">
        <v>7.5</v>
      </c>
      <c r="S1160" t="s">
        <v>34</v>
      </c>
      <c r="T1160">
        <v>15</v>
      </c>
      <c r="U1160" t="s">
        <v>34</v>
      </c>
      <c r="V1160" t="s">
        <v>34</v>
      </c>
      <c r="W1160">
        <f t="shared" ref="W1160:W1223" si="35">AVERAGE(22,25)</f>
        <v>23.5</v>
      </c>
      <c r="X1160">
        <f t="shared" ref="X1160:X1223" si="36">_xlfn.STDEV.P(22,25)</f>
        <v>1.5</v>
      </c>
      <c r="Y1160" t="s">
        <v>34</v>
      </c>
      <c r="Z1160" t="s">
        <v>34</v>
      </c>
      <c r="AA1160">
        <v>187.41</v>
      </c>
      <c r="AB1160">
        <v>33</v>
      </c>
      <c r="AC1160">
        <f>([1]!Table5[[#This Row],[STDEV Nanofiber diameter '[nm']]]/[1]!Table5[[#This Row],[AVG Nanofiber diameter '[nm'] ]])*100</f>
        <v>21.800947867298579</v>
      </c>
      <c r="AD1160" t="s">
        <v>34</v>
      </c>
      <c r="AE1160" t="s">
        <v>34</v>
      </c>
      <c r="AF1160" t="s">
        <v>47</v>
      </c>
      <c r="AG1160">
        <v>250</v>
      </c>
      <c r="AH1160" t="s">
        <v>34</v>
      </c>
    </row>
    <row r="1161" spans="1:34" x14ac:dyDescent="0.2">
      <c r="A1161" t="s">
        <v>216</v>
      </c>
      <c r="B1161" t="s">
        <v>798</v>
      </c>
      <c r="C1161">
        <v>0</v>
      </c>
      <c r="D1161" t="s">
        <v>1191</v>
      </c>
      <c r="E1161" t="s">
        <v>217</v>
      </c>
      <c r="F1161" t="s">
        <v>34</v>
      </c>
      <c r="G1161" t="s">
        <v>34</v>
      </c>
      <c r="H1161" t="s">
        <v>34</v>
      </c>
      <c r="I1161" t="s">
        <v>34</v>
      </c>
      <c r="J1161" t="s">
        <v>34</v>
      </c>
      <c r="K1161" t="s">
        <v>34</v>
      </c>
      <c r="L1161" t="s">
        <v>34</v>
      </c>
      <c r="M1161" t="s">
        <v>34</v>
      </c>
      <c r="N1161" t="s">
        <v>34</v>
      </c>
      <c r="O1161">
        <v>1.5</v>
      </c>
      <c r="P1161" t="s">
        <v>34</v>
      </c>
      <c r="Q1161" t="s">
        <v>34</v>
      </c>
      <c r="R1161">
        <v>10</v>
      </c>
      <c r="S1161" t="s">
        <v>34</v>
      </c>
      <c r="T1161">
        <v>17.5</v>
      </c>
      <c r="U1161" t="s">
        <v>34</v>
      </c>
      <c r="V1161" t="s">
        <v>34</v>
      </c>
      <c r="W1161">
        <f t="shared" si="35"/>
        <v>23.5</v>
      </c>
      <c r="X1161">
        <f t="shared" si="36"/>
        <v>1.5</v>
      </c>
      <c r="Y1161" t="s">
        <v>34</v>
      </c>
      <c r="Z1161" t="s">
        <v>34</v>
      </c>
      <c r="AA1161">
        <v>163</v>
      </c>
      <c r="AB1161">
        <v>30</v>
      </c>
      <c r="AC1161">
        <f>([1]!Table5[[#This Row],[STDEV Nanofiber diameter '[nm']]]/[1]!Table5[[#This Row],[AVG Nanofiber diameter '[nm'] ]])*100</f>
        <v>15.686274509803921</v>
      </c>
      <c r="AD1161" t="s">
        <v>34</v>
      </c>
      <c r="AE1161" t="s">
        <v>34</v>
      </c>
      <c r="AF1161" t="s">
        <v>47</v>
      </c>
      <c r="AG1161">
        <v>375</v>
      </c>
      <c r="AH1161" t="s">
        <v>34</v>
      </c>
    </row>
    <row r="1162" spans="1:34" x14ac:dyDescent="0.2">
      <c r="A1162" t="s">
        <v>216</v>
      </c>
      <c r="B1162" t="s">
        <v>798</v>
      </c>
      <c r="C1162">
        <v>0</v>
      </c>
      <c r="D1162" t="s">
        <v>1191</v>
      </c>
      <c r="E1162" t="s">
        <v>217</v>
      </c>
      <c r="F1162" t="s">
        <v>34</v>
      </c>
      <c r="G1162" t="s">
        <v>34</v>
      </c>
      <c r="H1162" t="s">
        <v>34</v>
      </c>
      <c r="I1162" t="s">
        <v>34</v>
      </c>
      <c r="J1162" t="s">
        <v>34</v>
      </c>
      <c r="K1162" t="s">
        <v>34</v>
      </c>
      <c r="L1162" t="s">
        <v>34</v>
      </c>
      <c r="M1162" t="s">
        <v>34</v>
      </c>
      <c r="N1162" t="s">
        <v>34</v>
      </c>
      <c r="O1162">
        <v>2</v>
      </c>
      <c r="P1162" t="s">
        <v>34</v>
      </c>
      <c r="Q1162" t="s">
        <v>34</v>
      </c>
      <c r="R1162">
        <v>12.5</v>
      </c>
      <c r="S1162" t="s">
        <v>34</v>
      </c>
      <c r="T1162">
        <v>20</v>
      </c>
      <c r="U1162" t="s">
        <v>34</v>
      </c>
      <c r="V1162" t="s">
        <v>34</v>
      </c>
      <c r="W1162">
        <f t="shared" si="35"/>
        <v>23.5</v>
      </c>
      <c r="X1162">
        <f t="shared" si="36"/>
        <v>1.5</v>
      </c>
      <c r="Y1162" t="s">
        <v>34</v>
      </c>
      <c r="Z1162" t="s">
        <v>34</v>
      </c>
      <c r="AA1162">
        <v>149</v>
      </c>
      <c r="AB1162">
        <v>24</v>
      </c>
      <c r="AC1162">
        <f>([1]!Table5[[#This Row],[STDEV Nanofiber diameter '[nm']]]/[1]!Table5[[#This Row],[AVG Nanofiber diameter '[nm'] ]])*100</f>
        <v>27.962085308056871</v>
      </c>
      <c r="AD1162" t="s">
        <v>34</v>
      </c>
      <c r="AE1162" t="s">
        <v>34</v>
      </c>
      <c r="AF1162" t="s">
        <v>47</v>
      </c>
      <c r="AG1162">
        <v>500</v>
      </c>
      <c r="AH1162" t="s">
        <v>34</v>
      </c>
    </row>
    <row r="1163" spans="1:34" x14ac:dyDescent="0.2">
      <c r="A1163" t="s">
        <v>216</v>
      </c>
      <c r="B1163" t="s">
        <v>798</v>
      </c>
      <c r="C1163">
        <v>0</v>
      </c>
      <c r="D1163" t="s">
        <v>1191</v>
      </c>
      <c r="E1163" t="s">
        <v>218</v>
      </c>
      <c r="F1163" t="s">
        <v>34</v>
      </c>
      <c r="G1163" t="s">
        <v>34</v>
      </c>
      <c r="H1163" t="s">
        <v>34</v>
      </c>
      <c r="I1163" t="s">
        <v>34</v>
      </c>
      <c r="J1163" t="s">
        <v>34</v>
      </c>
      <c r="K1163" t="s">
        <v>34</v>
      </c>
      <c r="L1163" t="s">
        <v>34</v>
      </c>
      <c r="M1163" t="s">
        <v>34</v>
      </c>
      <c r="N1163" t="s">
        <v>34</v>
      </c>
      <c r="O1163">
        <v>1.5</v>
      </c>
      <c r="P1163" t="s">
        <v>34</v>
      </c>
      <c r="Q1163" t="s">
        <v>34</v>
      </c>
      <c r="R1163">
        <v>7.5</v>
      </c>
      <c r="S1163" t="s">
        <v>34</v>
      </c>
      <c r="T1163">
        <v>15</v>
      </c>
      <c r="U1163" t="s">
        <v>34</v>
      </c>
      <c r="V1163" t="s">
        <v>34</v>
      </c>
      <c r="W1163">
        <f t="shared" si="35"/>
        <v>23.5</v>
      </c>
      <c r="X1163">
        <f t="shared" si="36"/>
        <v>1.5</v>
      </c>
      <c r="Y1163" t="s">
        <v>34</v>
      </c>
      <c r="Z1163" t="s">
        <v>34</v>
      </c>
      <c r="AA1163">
        <v>289.8</v>
      </c>
      <c r="AB1163">
        <v>24.6</v>
      </c>
      <c r="AC1163">
        <f>([1]!Table5[[#This Row],[STDEV Nanofiber diameter '[nm']]]/[1]!Table5[[#This Row],[AVG Nanofiber diameter '[nm'] ]])*100</f>
        <v>10.738255033557047</v>
      </c>
      <c r="AD1163" t="s">
        <v>34</v>
      </c>
      <c r="AE1163" t="s">
        <v>34</v>
      </c>
      <c r="AF1163" t="s">
        <v>47</v>
      </c>
      <c r="AG1163">
        <v>375</v>
      </c>
      <c r="AH1163" t="s">
        <v>34</v>
      </c>
    </row>
    <row r="1164" spans="1:34" x14ac:dyDescent="0.2">
      <c r="A1164" t="s">
        <v>216</v>
      </c>
      <c r="B1164" t="s">
        <v>798</v>
      </c>
      <c r="C1164">
        <v>0</v>
      </c>
      <c r="D1164" t="s">
        <v>1191</v>
      </c>
      <c r="E1164" t="s">
        <v>218</v>
      </c>
      <c r="F1164" t="s">
        <v>34</v>
      </c>
      <c r="G1164" t="s">
        <v>34</v>
      </c>
      <c r="H1164" t="s">
        <v>34</v>
      </c>
      <c r="I1164" t="s">
        <v>34</v>
      </c>
      <c r="J1164" t="s">
        <v>34</v>
      </c>
      <c r="K1164" t="s">
        <v>34</v>
      </c>
      <c r="L1164" t="s">
        <v>34</v>
      </c>
      <c r="M1164" t="s">
        <v>34</v>
      </c>
      <c r="N1164" t="s">
        <v>34</v>
      </c>
      <c r="O1164">
        <v>2</v>
      </c>
      <c r="P1164" t="s">
        <v>34</v>
      </c>
      <c r="Q1164" t="s">
        <v>34</v>
      </c>
      <c r="R1164">
        <v>10</v>
      </c>
      <c r="S1164" t="s">
        <v>34</v>
      </c>
      <c r="T1164">
        <v>17.5</v>
      </c>
      <c r="U1164" t="s">
        <v>34</v>
      </c>
      <c r="V1164" t="s">
        <v>34</v>
      </c>
      <c r="W1164">
        <f t="shared" si="35"/>
        <v>23.5</v>
      </c>
      <c r="X1164">
        <f t="shared" si="36"/>
        <v>1.5</v>
      </c>
      <c r="Y1164" t="s">
        <v>34</v>
      </c>
      <c r="Z1164" t="s">
        <v>34</v>
      </c>
      <c r="AA1164">
        <v>262</v>
      </c>
      <c r="AB1164">
        <v>22</v>
      </c>
      <c r="AC1164">
        <f>([1]!Table5[[#This Row],[STDEV Nanofiber diameter '[nm']]]/[1]!Table5[[#This Row],[AVG Nanofiber diameter '[nm'] ]])*100</f>
        <v>10.437710437710438</v>
      </c>
      <c r="AD1164" t="s">
        <v>34</v>
      </c>
      <c r="AE1164" t="s">
        <v>34</v>
      </c>
      <c r="AF1164" t="s">
        <v>47</v>
      </c>
      <c r="AG1164">
        <v>500</v>
      </c>
      <c r="AH1164" t="s">
        <v>34</v>
      </c>
    </row>
    <row r="1165" spans="1:34" x14ac:dyDescent="0.2">
      <c r="A1165" t="s">
        <v>216</v>
      </c>
      <c r="B1165" t="s">
        <v>798</v>
      </c>
      <c r="C1165">
        <v>0</v>
      </c>
      <c r="D1165" t="s">
        <v>1191</v>
      </c>
      <c r="E1165" t="s">
        <v>218</v>
      </c>
      <c r="F1165" t="s">
        <v>34</v>
      </c>
      <c r="G1165" t="s">
        <v>34</v>
      </c>
      <c r="H1165" t="s">
        <v>34</v>
      </c>
      <c r="I1165" t="s">
        <v>34</v>
      </c>
      <c r="J1165" t="s">
        <v>34</v>
      </c>
      <c r="K1165" t="s">
        <v>34</v>
      </c>
      <c r="L1165" t="s">
        <v>34</v>
      </c>
      <c r="M1165" t="s">
        <v>34</v>
      </c>
      <c r="N1165" t="s">
        <v>34</v>
      </c>
      <c r="O1165">
        <v>1</v>
      </c>
      <c r="P1165" t="s">
        <v>34</v>
      </c>
      <c r="Q1165" t="s">
        <v>34</v>
      </c>
      <c r="R1165">
        <v>12.5</v>
      </c>
      <c r="S1165" t="s">
        <v>34</v>
      </c>
      <c r="T1165">
        <v>20</v>
      </c>
      <c r="U1165" t="s">
        <v>34</v>
      </c>
      <c r="V1165" t="s">
        <v>34</v>
      </c>
      <c r="W1165">
        <f t="shared" si="35"/>
        <v>23.5</v>
      </c>
      <c r="X1165">
        <f t="shared" si="36"/>
        <v>1.5</v>
      </c>
      <c r="Y1165" t="s">
        <v>34</v>
      </c>
      <c r="Z1165" t="s">
        <v>34</v>
      </c>
      <c r="AA1165">
        <v>263</v>
      </c>
      <c r="AB1165">
        <v>24</v>
      </c>
      <c r="AC1165">
        <f>([1]!Table5[[#This Row],[STDEV Nanofiber diameter '[nm']]]/[1]!Table5[[#This Row],[AVG Nanofiber diameter '[nm'] ]])*100</f>
        <v>14.285714285714285</v>
      </c>
      <c r="AD1165" t="s">
        <v>34</v>
      </c>
      <c r="AE1165" t="s">
        <v>34</v>
      </c>
      <c r="AF1165" t="s">
        <v>47</v>
      </c>
      <c r="AG1165">
        <v>250</v>
      </c>
      <c r="AH1165" t="s">
        <v>34</v>
      </c>
    </row>
    <row r="1166" spans="1:34" x14ac:dyDescent="0.2">
      <c r="A1166" t="s">
        <v>216</v>
      </c>
      <c r="B1166" t="s">
        <v>798</v>
      </c>
      <c r="C1166">
        <v>0</v>
      </c>
      <c r="D1166" t="s">
        <v>1191</v>
      </c>
      <c r="E1166" t="s">
        <v>219</v>
      </c>
      <c r="F1166" t="s">
        <v>34</v>
      </c>
      <c r="G1166" t="s">
        <v>34</v>
      </c>
      <c r="H1166" t="s">
        <v>34</v>
      </c>
      <c r="I1166" t="s">
        <v>34</v>
      </c>
      <c r="J1166" t="s">
        <v>34</v>
      </c>
      <c r="K1166" t="s">
        <v>34</v>
      </c>
      <c r="L1166" t="s">
        <v>34</v>
      </c>
      <c r="M1166" t="s">
        <v>34</v>
      </c>
      <c r="N1166" t="s">
        <v>34</v>
      </c>
      <c r="O1166">
        <v>1</v>
      </c>
      <c r="P1166" t="s">
        <v>34</v>
      </c>
      <c r="Q1166" t="s">
        <v>34</v>
      </c>
      <c r="R1166">
        <v>10</v>
      </c>
      <c r="S1166" t="s">
        <v>34</v>
      </c>
      <c r="T1166">
        <v>15</v>
      </c>
      <c r="U1166" t="s">
        <v>34</v>
      </c>
      <c r="V1166" t="s">
        <v>34</v>
      </c>
      <c r="W1166">
        <f t="shared" si="35"/>
        <v>23.5</v>
      </c>
      <c r="X1166">
        <f t="shared" si="36"/>
        <v>1.5</v>
      </c>
      <c r="Y1166" t="s">
        <v>34</v>
      </c>
      <c r="Z1166" t="s">
        <v>34</v>
      </c>
      <c r="AA1166">
        <v>292</v>
      </c>
      <c r="AB1166">
        <v>26</v>
      </c>
      <c r="AC1166">
        <f>([1]!Table5[[#This Row],[STDEV Nanofiber diameter '[nm']]]/[1]!Table5[[#This Row],[AVG Nanofiber diameter '[nm'] ]])*100</f>
        <v>8.6642599277978327</v>
      </c>
      <c r="AD1166" t="s">
        <v>34</v>
      </c>
      <c r="AE1166" t="s">
        <v>34</v>
      </c>
      <c r="AF1166" t="s">
        <v>47</v>
      </c>
      <c r="AG1166">
        <v>500</v>
      </c>
      <c r="AH1166" t="s">
        <v>34</v>
      </c>
    </row>
    <row r="1167" spans="1:34" x14ac:dyDescent="0.2">
      <c r="A1167" t="s">
        <v>216</v>
      </c>
      <c r="B1167" t="s">
        <v>798</v>
      </c>
      <c r="C1167">
        <v>0</v>
      </c>
      <c r="D1167" t="s">
        <v>1191</v>
      </c>
      <c r="E1167" t="s">
        <v>219</v>
      </c>
      <c r="F1167" t="s">
        <v>34</v>
      </c>
      <c r="G1167" t="s">
        <v>34</v>
      </c>
      <c r="H1167" t="s">
        <v>34</v>
      </c>
      <c r="I1167" t="s">
        <v>34</v>
      </c>
      <c r="J1167" t="s">
        <v>34</v>
      </c>
      <c r="K1167" t="s">
        <v>34</v>
      </c>
      <c r="L1167" t="s">
        <v>34</v>
      </c>
      <c r="M1167" t="s">
        <v>34</v>
      </c>
      <c r="N1167" t="s">
        <v>34</v>
      </c>
      <c r="O1167">
        <v>1.5</v>
      </c>
      <c r="P1167" t="s">
        <v>34</v>
      </c>
      <c r="Q1167" t="s">
        <v>34</v>
      </c>
      <c r="R1167">
        <v>12.5</v>
      </c>
      <c r="S1167" t="s">
        <v>34</v>
      </c>
      <c r="T1167">
        <v>17.5</v>
      </c>
      <c r="U1167" t="s">
        <v>34</v>
      </c>
      <c r="V1167" t="s">
        <v>34</v>
      </c>
      <c r="W1167">
        <f t="shared" si="35"/>
        <v>23.5</v>
      </c>
      <c r="X1167">
        <f t="shared" si="36"/>
        <v>1.5</v>
      </c>
      <c r="Y1167" t="s">
        <v>34</v>
      </c>
      <c r="Z1167" t="s">
        <v>34</v>
      </c>
      <c r="AA1167">
        <v>282</v>
      </c>
      <c r="AB1167">
        <v>10</v>
      </c>
      <c r="AC1167">
        <f>([1]!Table5[[#This Row],[STDEV Nanofiber diameter '[nm']]]/[1]!Table5[[#This Row],[AVG Nanofiber diameter '[nm'] ]])*100</f>
        <v>11.550151975683891</v>
      </c>
      <c r="AD1167" t="s">
        <v>34</v>
      </c>
      <c r="AE1167" t="s">
        <v>34</v>
      </c>
      <c r="AF1167" t="s">
        <v>47</v>
      </c>
      <c r="AG1167">
        <v>250</v>
      </c>
      <c r="AH1167" t="s">
        <v>34</v>
      </c>
    </row>
    <row r="1168" spans="1:34" x14ac:dyDescent="0.2">
      <c r="A1168" t="s">
        <v>216</v>
      </c>
      <c r="B1168" t="s">
        <v>798</v>
      </c>
      <c r="C1168">
        <v>0</v>
      </c>
      <c r="D1168" t="s">
        <v>1191</v>
      </c>
      <c r="E1168" t="s">
        <v>219</v>
      </c>
      <c r="F1168" t="s">
        <v>34</v>
      </c>
      <c r="G1168" t="s">
        <v>34</v>
      </c>
      <c r="H1168" t="s">
        <v>34</v>
      </c>
      <c r="I1168" t="s">
        <v>34</v>
      </c>
      <c r="J1168" t="s">
        <v>34</v>
      </c>
      <c r="K1168" t="s">
        <v>34</v>
      </c>
      <c r="L1168" t="s">
        <v>34</v>
      </c>
      <c r="M1168" t="s">
        <v>34</v>
      </c>
      <c r="N1168" t="s">
        <v>34</v>
      </c>
      <c r="O1168">
        <v>2</v>
      </c>
      <c r="P1168" t="s">
        <v>34</v>
      </c>
      <c r="Q1168" t="s">
        <v>34</v>
      </c>
      <c r="R1168">
        <v>7.5</v>
      </c>
      <c r="S1168" t="s">
        <v>34</v>
      </c>
      <c r="T1168">
        <v>20</v>
      </c>
      <c r="U1168" t="s">
        <v>34</v>
      </c>
      <c r="V1168" t="s">
        <v>34</v>
      </c>
      <c r="W1168">
        <f t="shared" si="35"/>
        <v>23.5</v>
      </c>
      <c r="X1168">
        <f t="shared" si="36"/>
        <v>1.5</v>
      </c>
      <c r="Y1168" t="s">
        <v>34</v>
      </c>
      <c r="Z1168" t="s">
        <v>34</v>
      </c>
      <c r="AA1168">
        <v>316</v>
      </c>
      <c r="AB1168">
        <v>29</v>
      </c>
      <c r="AC1168">
        <f>([1]!Table5[[#This Row],[STDEV Nanofiber diameter '[nm']]]/[1]!Table5[[#This Row],[AVG Nanofiber diameter '[nm'] ]])*100</f>
        <v>12.195121951219512</v>
      </c>
      <c r="AD1168" t="s">
        <v>34</v>
      </c>
      <c r="AE1168" t="s">
        <v>34</v>
      </c>
      <c r="AF1168" t="s">
        <v>47</v>
      </c>
      <c r="AG1168">
        <v>375</v>
      </c>
      <c r="AH1168" t="s">
        <v>34</v>
      </c>
    </row>
    <row r="1169" spans="1:34" x14ac:dyDescent="0.2">
      <c r="A1169" t="s">
        <v>216</v>
      </c>
      <c r="B1169" t="s">
        <v>798</v>
      </c>
      <c r="C1169">
        <v>0</v>
      </c>
      <c r="D1169" t="s">
        <v>1191</v>
      </c>
      <c r="E1169" t="s">
        <v>217</v>
      </c>
      <c r="F1169" t="s">
        <v>34</v>
      </c>
      <c r="G1169" t="s">
        <v>34</v>
      </c>
      <c r="H1169" t="s">
        <v>34</v>
      </c>
      <c r="I1169" t="s">
        <v>34</v>
      </c>
      <c r="J1169" t="s">
        <v>34</v>
      </c>
      <c r="K1169" t="s">
        <v>34</v>
      </c>
      <c r="L1169" t="s">
        <v>34</v>
      </c>
      <c r="M1169" t="s">
        <v>34</v>
      </c>
      <c r="N1169" t="s">
        <v>34</v>
      </c>
      <c r="O1169">
        <v>2</v>
      </c>
      <c r="P1169" t="s">
        <v>34</v>
      </c>
      <c r="Q1169" t="s">
        <v>34</v>
      </c>
      <c r="R1169">
        <v>12.5</v>
      </c>
      <c r="S1169" t="s">
        <v>34</v>
      </c>
      <c r="T1169">
        <v>15</v>
      </c>
      <c r="U1169" t="s">
        <v>34</v>
      </c>
      <c r="V1169" t="s">
        <v>34</v>
      </c>
      <c r="W1169">
        <f t="shared" si="35"/>
        <v>23.5</v>
      </c>
      <c r="X1169">
        <f t="shared" si="36"/>
        <v>1.5</v>
      </c>
      <c r="Y1169" t="s">
        <v>34</v>
      </c>
      <c r="Z1169" t="s">
        <v>34</v>
      </c>
      <c r="AA1169">
        <v>0</v>
      </c>
      <c r="AB1169">
        <v>0</v>
      </c>
      <c r="AC1169" t="s">
        <v>34</v>
      </c>
      <c r="AD1169" t="s">
        <v>34</v>
      </c>
      <c r="AE1169" t="s">
        <v>34</v>
      </c>
      <c r="AF1169" t="s">
        <v>47</v>
      </c>
      <c r="AG1169">
        <v>375</v>
      </c>
      <c r="AH1169" t="s">
        <v>34</v>
      </c>
    </row>
    <row r="1170" spans="1:34" x14ac:dyDescent="0.2">
      <c r="A1170" t="s">
        <v>216</v>
      </c>
      <c r="B1170" t="s">
        <v>798</v>
      </c>
      <c r="C1170">
        <v>0</v>
      </c>
      <c r="D1170" t="s">
        <v>1191</v>
      </c>
      <c r="E1170" t="s">
        <v>217</v>
      </c>
      <c r="F1170" t="s">
        <v>34</v>
      </c>
      <c r="G1170" t="s">
        <v>34</v>
      </c>
      <c r="H1170" t="s">
        <v>34</v>
      </c>
      <c r="I1170" t="s">
        <v>34</v>
      </c>
      <c r="J1170" t="s">
        <v>34</v>
      </c>
      <c r="K1170" t="s">
        <v>34</v>
      </c>
      <c r="L1170" t="s">
        <v>34</v>
      </c>
      <c r="M1170" t="s">
        <v>34</v>
      </c>
      <c r="N1170" t="s">
        <v>34</v>
      </c>
      <c r="O1170">
        <v>1</v>
      </c>
      <c r="P1170" t="s">
        <v>34</v>
      </c>
      <c r="Q1170" t="s">
        <v>34</v>
      </c>
      <c r="R1170">
        <v>7.5</v>
      </c>
      <c r="S1170" t="s">
        <v>34</v>
      </c>
      <c r="T1170">
        <v>17.5</v>
      </c>
      <c r="U1170" t="s">
        <v>34</v>
      </c>
      <c r="V1170" t="s">
        <v>34</v>
      </c>
      <c r="W1170">
        <f t="shared" si="35"/>
        <v>23.5</v>
      </c>
      <c r="X1170">
        <f t="shared" si="36"/>
        <v>1.5</v>
      </c>
      <c r="Y1170" t="s">
        <v>34</v>
      </c>
      <c r="Z1170" t="s">
        <v>34</v>
      </c>
      <c r="AA1170">
        <v>140</v>
      </c>
      <c r="AB1170">
        <v>24</v>
      </c>
      <c r="AC1170">
        <f>([1]!Table5[[#This Row],[STDEV Nanofiber diameter '[nm']]]/[1]!Table5[[#This Row],[AVG Nanofiber diameter '[nm'] ]])*100</f>
        <v>18.404907975460123</v>
      </c>
      <c r="AD1170" t="s">
        <v>34</v>
      </c>
      <c r="AE1170" t="s">
        <v>34</v>
      </c>
      <c r="AF1170" t="s">
        <v>47</v>
      </c>
      <c r="AG1170">
        <v>500</v>
      </c>
      <c r="AH1170" t="s">
        <v>34</v>
      </c>
    </row>
    <row r="1171" spans="1:34" x14ac:dyDescent="0.2">
      <c r="A1171" t="s">
        <v>216</v>
      </c>
      <c r="B1171" t="s">
        <v>798</v>
      </c>
      <c r="C1171">
        <v>0</v>
      </c>
      <c r="D1171" t="s">
        <v>1191</v>
      </c>
      <c r="E1171" t="s">
        <v>217</v>
      </c>
      <c r="F1171" t="s">
        <v>34</v>
      </c>
      <c r="G1171" t="s">
        <v>34</v>
      </c>
      <c r="H1171" t="s">
        <v>34</v>
      </c>
      <c r="I1171" t="s">
        <v>34</v>
      </c>
      <c r="J1171" t="s">
        <v>34</v>
      </c>
      <c r="K1171" t="s">
        <v>34</v>
      </c>
      <c r="L1171" t="s">
        <v>34</v>
      </c>
      <c r="M1171" t="s">
        <v>34</v>
      </c>
      <c r="N1171" t="s">
        <v>34</v>
      </c>
      <c r="O1171">
        <v>1.5</v>
      </c>
      <c r="P1171" t="s">
        <v>34</v>
      </c>
      <c r="Q1171" t="s">
        <v>34</v>
      </c>
      <c r="R1171">
        <v>10</v>
      </c>
      <c r="S1171" t="s">
        <v>34</v>
      </c>
      <c r="T1171">
        <v>20</v>
      </c>
      <c r="U1171" t="s">
        <v>34</v>
      </c>
      <c r="V1171" t="s">
        <v>34</v>
      </c>
      <c r="W1171">
        <f t="shared" si="35"/>
        <v>23.5</v>
      </c>
      <c r="X1171">
        <f t="shared" si="36"/>
        <v>1.5</v>
      </c>
      <c r="Y1171" t="s">
        <v>34</v>
      </c>
      <c r="Z1171" t="s">
        <v>34</v>
      </c>
      <c r="AA1171">
        <v>159</v>
      </c>
      <c r="AB1171">
        <v>32</v>
      </c>
      <c r="AC1171">
        <f>([1]!Table5[[#This Row],[STDEV Nanofiber diameter '[nm']]]/[1]!Table5[[#This Row],[AVG Nanofiber diameter '[nm'] ]])*100</f>
        <v>16.107382550335569</v>
      </c>
      <c r="AD1171" t="s">
        <v>34</v>
      </c>
      <c r="AE1171" t="s">
        <v>34</v>
      </c>
      <c r="AF1171" t="s">
        <v>47</v>
      </c>
      <c r="AG1171">
        <v>250</v>
      </c>
      <c r="AH1171" t="s">
        <v>34</v>
      </c>
    </row>
    <row r="1172" spans="1:34" x14ac:dyDescent="0.2">
      <c r="A1172" t="s">
        <v>216</v>
      </c>
      <c r="B1172" t="s">
        <v>798</v>
      </c>
      <c r="C1172">
        <v>0</v>
      </c>
      <c r="D1172" t="s">
        <v>1191</v>
      </c>
      <c r="E1172" t="s">
        <v>218</v>
      </c>
      <c r="F1172" t="s">
        <v>34</v>
      </c>
      <c r="G1172" t="s">
        <v>34</v>
      </c>
      <c r="H1172" t="s">
        <v>34</v>
      </c>
      <c r="I1172" t="s">
        <v>34</v>
      </c>
      <c r="J1172" t="s">
        <v>34</v>
      </c>
      <c r="K1172" t="s">
        <v>34</v>
      </c>
      <c r="L1172" t="s">
        <v>34</v>
      </c>
      <c r="M1172" t="s">
        <v>34</v>
      </c>
      <c r="N1172" t="s">
        <v>34</v>
      </c>
      <c r="O1172">
        <v>2</v>
      </c>
      <c r="P1172" t="s">
        <v>34</v>
      </c>
      <c r="Q1172" t="s">
        <v>34</v>
      </c>
      <c r="R1172">
        <v>10</v>
      </c>
      <c r="S1172" t="s">
        <v>34</v>
      </c>
      <c r="T1172">
        <v>15</v>
      </c>
      <c r="U1172" t="s">
        <v>34</v>
      </c>
      <c r="V1172" t="s">
        <v>34</v>
      </c>
      <c r="W1172">
        <f t="shared" si="35"/>
        <v>23.5</v>
      </c>
      <c r="X1172">
        <f t="shared" si="36"/>
        <v>1.5</v>
      </c>
      <c r="Y1172" t="s">
        <v>34</v>
      </c>
      <c r="Z1172" t="s">
        <v>34</v>
      </c>
      <c r="AA1172">
        <v>255</v>
      </c>
      <c r="AB1172">
        <v>21</v>
      </c>
      <c r="AC1172">
        <f>([1]!Table5[[#This Row],[STDEV Nanofiber diameter '[nm']]]/[1]!Table5[[#This Row],[AVG Nanofiber diameter '[nm'] ]])*100</f>
        <v>8.4886128364389233</v>
      </c>
      <c r="AD1172" t="s">
        <v>34</v>
      </c>
      <c r="AE1172" t="s">
        <v>34</v>
      </c>
      <c r="AF1172" t="s">
        <v>47</v>
      </c>
      <c r="AG1172">
        <v>250</v>
      </c>
      <c r="AH1172" t="s">
        <v>34</v>
      </c>
    </row>
    <row r="1173" spans="1:34" x14ac:dyDescent="0.2">
      <c r="A1173" t="s">
        <v>216</v>
      </c>
      <c r="B1173" t="s">
        <v>798</v>
      </c>
      <c r="C1173">
        <v>0</v>
      </c>
      <c r="D1173" t="s">
        <v>1191</v>
      </c>
      <c r="E1173" t="s">
        <v>218</v>
      </c>
      <c r="F1173" t="s">
        <v>34</v>
      </c>
      <c r="G1173" t="s">
        <v>34</v>
      </c>
      <c r="H1173" t="s">
        <v>34</v>
      </c>
      <c r="I1173" t="s">
        <v>34</v>
      </c>
      <c r="J1173" t="s">
        <v>34</v>
      </c>
      <c r="K1173" t="s">
        <v>34</v>
      </c>
      <c r="L1173" t="s">
        <v>34</v>
      </c>
      <c r="M1173" t="s">
        <v>34</v>
      </c>
      <c r="N1173" t="s">
        <v>34</v>
      </c>
      <c r="O1173">
        <v>1</v>
      </c>
      <c r="P1173" t="s">
        <v>34</v>
      </c>
      <c r="Q1173" t="s">
        <v>34</v>
      </c>
      <c r="R1173">
        <v>12.5</v>
      </c>
      <c r="S1173" t="s">
        <v>34</v>
      </c>
      <c r="T1173">
        <v>17.5</v>
      </c>
      <c r="U1173" t="s">
        <v>34</v>
      </c>
      <c r="V1173" t="s">
        <v>34</v>
      </c>
      <c r="W1173">
        <f t="shared" si="35"/>
        <v>23.5</v>
      </c>
      <c r="X1173">
        <f t="shared" si="36"/>
        <v>1.5</v>
      </c>
      <c r="Y1173" t="s">
        <v>34</v>
      </c>
      <c r="Z1173" t="s">
        <v>34</v>
      </c>
      <c r="AA1173">
        <v>257</v>
      </c>
      <c r="AB1173">
        <v>20</v>
      </c>
      <c r="AC1173">
        <f>([1]!Table5[[#This Row],[STDEV Nanofiber diameter '[nm']]]/[1]!Table5[[#This Row],[AVG Nanofiber diameter '[nm'] ]])*100</f>
        <v>8.3969465648854964</v>
      </c>
      <c r="AD1173" t="s">
        <v>34</v>
      </c>
      <c r="AE1173" t="s">
        <v>34</v>
      </c>
      <c r="AF1173" t="s">
        <v>47</v>
      </c>
      <c r="AG1173">
        <v>375</v>
      </c>
      <c r="AH1173" t="s">
        <v>34</v>
      </c>
    </row>
    <row r="1174" spans="1:34" x14ac:dyDescent="0.2">
      <c r="A1174" t="s">
        <v>216</v>
      </c>
      <c r="B1174" t="s">
        <v>798</v>
      </c>
      <c r="C1174">
        <v>0</v>
      </c>
      <c r="D1174" t="s">
        <v>1191</v>
      </c>
      <c r="E1174" t="s">
        <v>218</v>
      </c>
      <c r="F1174" t="s">
        <v>34</v>
      </c>
      <c r="G1174" t="s">
        <v>34</v>
      </c>
      <c r="H1174" t="s">
        <v>34</v>
      </c>
      <c r="I1174" t="s">
        <v>34</v>
      </c>
      <c r="J1174" t="s">
        <v>34</v>
      </c>
      <c r="K1174" t="s">
        <v>34</v>
      </c>
      <c r="L1174" t="s">
        <v>34</v>
      </c>
      <c r="M1174" t="s">
        <v>34</v>
      </c>
      <c r="N1174" t="s">
        <v>34</v>
      </c>
      <c r="O1174">
        <v>1.5</v>
      </c>
      <c r="P1174" t="s">
        <v>34</v>
      </c>
      <c r="Q1174" t="s">
        <v>34</v>
      </c>
      <c r="R1174">
        <v>7.5</v>
      </c>
      <c r="S1174" t="s">
        <v>34</v>
      </c>
      <c r="T1174">
        <v>20</v>
      </c>
      <c r="U1174" t="s">
        <v>34</v>
      </c>
      <c r="V1174" t="s">
        <v>34</v>
      </c>
      <c r="W1174">
        <f t="shared" si="35"/>
        <v>23.5</v>
      </c>
      <c r="X1174">
        <f t="shared" si="36"/>
        <v>1.5</v>
      </c>
      <c r="Y1174" t="s">
        <v>34</v>
      </c>
      <c r="Z1174" t="s">
        <v>34</v>
      </c>
      <c r="AA1174">
        <v>266</v>
      </c>
      <c r="AB1174">
        <v>33</v>
      </c>
      <c r="AC1174">
        <f>([1]!Table5[[#This Row],[STDEV Nanofiber diameter '[nm']]]/[1]!Table5[[#This Row],[AVG Nanofiber diameter '[nm'] ]])*100</f>
        <v>9.1254752851711025</v>
      </c>
      <c r="AD1174" t="s">
        <v>34</v>
      </c>
      <c r="AE1174" t="s">
        <v>34</v>
      </c>
      <c r="AF1174" t="s">
        <v>47</v>
      </c>
      <c r="AG1174">
        <v>500</v>
      </c>
      <c r="AH1174" t="s">
        <v>34</v>
      </c>
    </row>
    <row r="1175" spans="1:34" x14ac:dyDescent="0.2">
      <c r="A1175" t="s">
        <v>216</v>
      </c>
      <c r="B1175" t="s">
        <v>798</v>
      </c>
      <c r="C1175">
        <v>0</v>
      </c>
      <c r="D1175" t="s">
        <v>1191</v>
      </c>
      <c r="E1175" t="s">
        <v>219</v>
      </c>
      <c r="F1175" t="s">
        <v>34</v>
      </c>
      <c r="G1175" t="s">
        <v>34</v>
      </c>
      <c r="H1175" t="s">
        <v>34</v>
      </c>
      <c r="I1175" t="s">
        <v>34</v>
      </c>
      <c r="J1175" t="s">
        <v>34</v>
      </c>
      <c r="K1175" t="s">
        <v>34</v>
      </c>
      <c r="L1175" t="s">
        <v>34</v>
      </c>
      <c r="M1175" t="s">
        <v>34</v>
      </c>
      <c r="N1175" t="s">
        <v>34</v>
      </c>
      <c r="O1175">
        <v>1.5</v>
      </c>
      <c r="P1175" t="s">
        <v>34</v>
      </c>
      <c r="Q1175" t="s">
        <v>34</v>
      </c>
      <c r="R1175">
        <v>12.5</v>
      </c>
      <c r="S1175" t="s">
        <v>34</v>
      </c>
      <c r="T1175">
        <v>15</v>
      </c>
      <c r="U1175" t="s">
        <v>34</v>
      </c>
      <c r="V1175" t="s">
        <v>34</v>
      </c>
      <c r="W1175">
        <f t="shared" si="35"/>
        <v>23.5</v>
      </c>
      <c r="X1175">
        <f t="shared" si="36"/>
        <v>1.5</v>
      </c>
      <c r="Y1175" t="s">
        <v>34</v>
      </c>
      <c r="Z1175" t="s">
        <v>34</v>
      </c>
      <c r="AA1175">
        <v>277</v>
      </c>
      <c r="AB1175">
        <v>19</v>
      </c>
      <c r="AC1175">
        <f>([1]!Table5[[#This Row],[STDEV Nanofiber diameter '[nm']]]/[1]!Table5[[#This Row],[AVG Nanofiber diameter '[nm'] ]])*100</f>
        <v>8.9041095890410951</v>
      </c>
      <c r="AD1175" t="s">
        <v>34</v>
      </c>
      <c r="AE1175" t="s">
        <v>34</v>
      </c>
      <c r="AF1175" t="s">
        <v>47</v>
      </c>
      <c r="AG1175">
        <v>500</v>
      </c>
      <c r="AH1175" t="s">
        <v>34</v>
      </c>
    </row>
    <row r="1176" spans="1:34" x14ac:dyDescent="0.2">
      <c r="A1176" t="s">
        <v>216</v>
      </c>
      <c r="B1176" t="s">
        <v>798</v>
      </c>
      <c r="C1176">
        <v>0</v>
      </c>
      <c r="D1176" t="s">
        <v>1191</v>
      </c>
      <c r="E1176" t="s">
        <v>219</v>
      </c>
      <c r="F1176" t="s">
        <v>34</v>
      </c>
      <c r="G1176" t="s">
        <v>34</v>
      </c>
      <c r="H1176" t="s">
        <v>34</v>
      </c>
      <c r="I1176" t="s">
        <v>34</v>
      </c>
      <c r="J1176" t="s">
        <v>34</v>
      </c>
      <c r="K1176" t="s">
        <v>34</v>
      </c>
      <c r="L1176" t="s">
        <v>34</v>
      </c>
      <c r="M1176" t="s">
        <v>34</v>
      </c>
      <c r="N1176" t="s">
        <v>34</v>
      </c>
      <c r="O1176">
        <v>2</v>
      </c>
      <c r="P1176" t="s">
        <v>34</v>
      </c>
      <c r="Q1176" t="s">
        <v>34</v>
      </c>
      <c r="R1176">
        <v>7.5</v>
      </c>
      <c r="S1176" t="s">
        <v>34</v>
      </c>
      <c r="T1176">
        <v>17.5</v>
      </c>
      <c r="U1176" t="s">
        <v>34</v>
      </c>
      <c r="V1176" t="s">
        <v>34</v>
      </c>
      <c r="W1176">
        <f t="shared" si="35"/>
        <v>23.5</v>
      </c>
      <c r="X1176">
        <f t="shared" si="36"/>
        <v>1.5</v>
      </c>
      <c r="Y1176" t="s">
        <v>34</v>
      </c>
      <c r="Z1176" t="s">
        <v>34</v>
      </c>
      <c r="AA1176">
        <v>293</v>
      </c>
      <c r="AB1176">
        <v>40</v>
      </c>
      <c r="AC1176">
        <f>([1]!Table5[[#This Row],[STDEV Nanofiber diameter '[nm']]]/[1]!Table5[[#This Row],[AVG Nanofiber diameter '[nm'] ]])*100</f>
        <v>3.5460992907801421</v>
      </c>
      <c r="AD1176" t="s">
        <v>34</v>
      </c>
      <c r="AE1176" t="s">
        <v>34</v>
      </c>
      <c r="AF1176" t="s">
        <v>47</v>
      </c>
      <c r="AG1176">
        <v>250</v>
      </c>
      <c r="AH1176" t="s">
        <v>34</v>
      </c>
    </row>
    <row r="1177" spans="1:34" x14ac:dyDescent="0.2">
      <c r="A1177" t="s">
        <v>216</v>
      </c>
      <c r="B1177" t="s">
        <v>798</v>
      </c>
      <c r="C1177">
        <v>0</v>
      </c>
      <c r="D1177" t="s">
        <v>1191</v>
      </c>
      <c r="E1177" t="s">
        <v>219</v>
      </c>
      <c r="F1177" t="s">
        <v>34</v>
      </c>
      <c r="G1177" t="s">
        <v>34</v>
      </c>
      <c r="H1177" t="s">
        <v>34</v>
      </c>
      <c r="I1177" t="s">
        <v>34</v>
      </c>
      <c r="J1177" t="s">
        <v>34</v>
      </c>
      <c r="K1177" t="s">
        <v>34</v>
      </c>
      <c r="L1177" t="s">
        <v>34</v>
      </c>
      <c r="M1177" t="s">
        <v>34</v>
      </c>
      <c r="N1177" t="s">
        <v>34</v>
      </c>
      <c r="O1177">
        <v>1</v>
      </c>
      <c r="P1177" t="s">
        <v>34</v>
      </c>
      <c r="Q1177" t="s">
        <v>34</v>
      </c>
      <c r="R1177">
        <v>10</v>
      </c>
      <c r="S1177" t="s">
        <v>34</v>
      </c>
      <c r="T1177">
        <v>20</v>
      </c>
      <c r="U1177" t="s">
        <v>34</v>
      </c>
      <c r="V1177" t="s">
        <v>34</v>
      </c>
      <c r="W1177">
        <f t="shared" si="35"/>
        <v>23.5</v>
      </c>
      <c r="X1177">
        <f t="shared" si="36"/>
        <v>1.5</v>
      </c>
      <c r="Y1177" t="s">
        <v>34</v>
      </c>
      <c r="Z1177" t="s">
        <v>34</v>
      </c>
      <c r="AA1177">
        <v>318</v>
      </c>
      <c r="AB1177">
        <v>26</v>
      </c>
      <c r="AC1177">
        <f>([1]!Table5[[#This Row],[STDEV Nanofiber diameter '[nm']]]/[1]!Table5[[#This Row],[AVG Nanofiber diameter '[nm'] ]])*100</f>
        <v>9.1772151898734187</v>
      </c>
      <c r="AD1177" t="s">
        <v>34</v>
      </c>
      <c r="AE1177" t="s">
        <v>34</v>
      </c>
      <c r="AF1177" t="s">
        <v>47</v>
      </c>
      <c r="AG1177">
        <v>375</v>
      </c>
      <c r="AH1177" t="s">
        <v>34</v>
      </c>
    </row>
    <row r="1178" spans="1:34" x14ac:dyDescent="0.2">
      <c r="A1178" t="s">
        <v>216</v>
      </c>
      <c r="B1178" t="s">
        <v>798</v>
      </c>
      <c r="C1178">
        <v>0</v>
      </c>
      <c r="D1178" t="s">
        <v>1191</v>
      </c>
      <c r="E1178" t="s">
        <v>217</v>
      </c>
      <c r="F1178" t="s">
        <v>34</v>
      </c>
      <c r="G1178" t="s">
        <v>34</v>
      </c>
      <c r="H1178" t="s">
        <v>34</v>
      </c>
      <c r="I1178" t="s">
        <v>34</v>
      </c>
      <c r="J1178" t="s">
        <v>34</v>
      </c>
      <c r="K1178" t="s">
        <v>34</v>
      </c>
      <c r="L1178" t="s">
        <v>34</v>
      </c>
      <c r="M1178" t="s">
        <v>34</v>
      </c>
      <c r="N1178" t="s">
        <v>34</v>
      </c>
      <c r="O1178">
        <v>1</v>
      </c>
      <c r="P1178" t="s">
        <v>34</v>
      </c>
      <c r="Q1178" t="s">
        <v>34</v>
      </c>
      <c r="R1178">
        <v>7.5</v>
      </c>
      <c r="S1178" t="s">
        <v>34</v>
      </c>
      <c r="T1178">
        <v>15</v>
      </c>
      <c r="U1178" t="s">
        <v>34</v>
      </c>
      <c r="V1178" t="s">
        <v>34</v>
      </c>
      <c r="W1178">
        <f t="shared" si="35"/>
        <v>23.5</v>
      </c>
      <c r="X1178">
        <f t="shared" si="36"/>
        <v>1.5</v>
      </c>
      <c r="Y1178" t="s">
        <v>34</v>
      </c>
      <c r="Z1178" t="s">
        <v>34</v>
      </c>
      <c r="AA1178">
        <v>173</v>
      </c>
      <c r="AB1178">
        <v>40</v>
      </c>
      <c r="AC1178" t="e">
        <f>([1]!Table5[[#This Row],[STDEV Nanofiber diameter '[nm']]]/[1]!Table5[[#This Row],[AVG Nanofiber diameter '[nm'] ]])*100</f>
        <v>#DIV/0!</v>
      </c>
      <c r="AD1178" t="s">
        <v>34</v>
      </c>
      <c r="AE1178" t="s">
        <v>34</v>
      </c>
      <c r="AF1178" t="s">
        <v>47</v>
      </c>
      <c r="AG1178">
        <v>250</v>
      </c>
      <c r="AH1178" t="s">
        <v>34</v>
      </c>
    </row>
    <row r="1179" spans="1:34" x14ac:dyDescent="0.2">
      <c r="A1179" t="s">
        <v>216</v>
      </c>
      <c r="B1179" t="s">
        <v>798</v>
      </c>
      <c r="C1179">
        <v>0</v>
      </c>
      <c r="D1179" t="s">
        <v>1191</v>
      </c>
      <c r="E1179" t="s">
        <v>217</v>
      </c>
      <c r="F1179" t="s">
        <v>34</v>
      </c>
      <c r="G1179" t="s">
        <v>34</v>
      </c>
      <c r="H1179" t="s">
        <v>34</v>
      </c>
      <c r="I1179" t="s">
        <v>34</v>
      </c>
      <c r="J1179" t="s">
        <v>34</v>
      </c>
      <c r="K1179" t="s">
        <v>34</v>
      </c>
      <c r="L1179" t="s">
        <v>34</v>
      </c>
      <c r="M1179" t="s">
        <v>34</v>
      </c>
      <c r="N1179" t="s">
        <v>34</v>
      </c>
      <c r="O1179">
        <v>1.5</v>
      </c>
      <c r="P1179" t="s">
        <v>34</v>
      </c>
      <c r="Q1179" t="s">
        <v>34</v>
      </c>
      <c r="R1179">
        <v>10</v>
      </c>
      <c r="S1179" t="s">
        <v>34</v>
      </c>
      <c r="T1179">
        <v>17.5</v>
      </c>
      <c r="U1179" t="s">
        <v>34</v>
      </c>
      <c r="V1179" t="s">
        <v>34</v>
      </c>
      <c r="W1179">
        <f t="shared" si="35"/>
        <v>23.5</v>
      </c>
      <c r="X1179">
        <f t="shared" si="36"/>
        <v>1.5</v>
      </c>
      <c r="Y1179" t="s">
        <v>34</v>
      </c>
      <c r="Z1179" t="s">
        <v>34</v>
      </c>
      <c r="AA1179">
        <v>153</v>
      </c>
      <c r="AB1179">
        <v>24</v>
      </c>
      <c r="AC1179">
        <f>([1]!Table5[[#This Row],[STDEV Nanofiber diameter '[nm']]]/[1]!Table5[[#This Row],[AVG Nanofiber diameter '[nm'] ]])*100</f>
        <v>17.142857142857142</v>
      </c>
      <c r="AD1179" t="s">
        <v>34</v>
      </c>
      <c r="AE1179" t="s">
        <v>34</v>
      </c>
      <c r="AF1179" t="s">
        <v>47</v>
      </c>
      <c r="AG1179">
        <v>375</v>
      </c>
      <c r="AH1179" t="s">
        <v>34</v>
      </c>
    </row>
    <row r="1180" spans="1:34" x14ac:dyDescent="0.2">
      <c r="A1180" t="s">
        <v>216</v>
      </c>
      <c r="B1180" t="s">
        <v>798</v>
      </c>
      <c r="C1180">
        <v>0</v>
      </c>
      <c r="D1180" t="s">
        <v>1191</v>
      </c>
      <c r="E1180" t="s">
        <v>217</v>
      </c>
      <c r="F1180" t="s">
        <v>34</v>
      </c>
      <c r="G1180" t="s">
        <v>34</v>
      </c>
      <c r="H1180" t="s">
        <v>34</v>
      </c>
      <c r="I1180" t="s">
        <v>34</v>
      </c>
      <c r="J1180" t="s">
        <v>34</v>
      </c>
      <c r="K1180" t="s">
        <v>34</v>
      </c>
      <c r="L1180" t="s">
        <v>34</v>
      </c>
      <c r="M1180" t="s">
        <v>34</v>
      </c>
      <c r="N1180" t="s">
        <v>34</v>
      </c>
      <c r="O1180">
        <v>2</v>
      </c>
      <c r="P1180" t="s">
        <v>34</v>
      </c>
      <c r="Q1180" t="s">
        <v>34</v>
      </c>
      <c r="R1180">
        <v>12.5</v>
      </c>
      <c r="S1180" t="s">
        <v>34</v>
      </c>
      <c r="T1180">
        <v>20</v>
      </c>
      <c r="U1180" t="s">
        <v>34</v>
      </c>
      <c r="V1180" t="s">
        <v>34</v>
      </c>
      <c r="W1180">
        <f t="shared" si="35"/>
        <v>23.5</v>
      </c>
      <c r="X1180">
        <f t="shared" si="36"/>
        <v>1.5</v>
      </c>
      <c r="Y1180" t="s">
        <v>34</v>
      </c>
      <c r="Z1180" t="s">
        <v>34</v>
      </c>
      <c r="AA1180">
        <v>167</v>
      </c>
      <c r="AB1180">
        <v>24.51</v>
      </c>
      <c r="AC1180">
        <f>([1]!Table5[[#This Row],[STDEV Nanofiber diameter '[nm']]]/[1]!Table5[[#This Row],[AVG Nanofiber diameter '[nm'] ]])*100</f>
        <v>20.125786163522015</v>
      </c>
      <c r="AD1180" t="s">
        <v>34</v>
      </c>
      <c r="AE1180" t="s">
        <v>34</v>
      </c>
      <c r="AF1180" t="s">
        <v>47</v>
      </c>
      <c r="AG1180">
        <v>500</v>
      </c>
      <c r="AH1180" t="s">
        <v>34</v>
      </c>
    </row>
    <row r="1181" spans="1:34" x14ac:dyDescent="0.2">
      <c r="A1181" t="s">
        <v>216</v>
      </c>
      <c r="B1181" t="s">
        <v>798</v>
      </c>
      <c r="C1181">
        <v>0</v>
      </c>
      <c r="D1181" t="s">
        <v>1191</v>
      </c>
      <c r="E1181" t="s">
        <v>218</v>
      </c>
      <c r="F1181" t="s">
        <v>34</v>
      </c>
      <c r="G1181" t="s">
        <v>34</v>
      </c>
      <c r="H1181" t="s">
        <v>34</v>
      </c>
      <c r="I1181" t="s">
        <v>34</v>
      </c>
      <c r="J1181" t="s">
        <v>34</v>
      </c>
      <c r="K1181" t="s">
        <v>34</v>
      </c>
      <c r="L1181" t="s">
        <v>34</v>
      </c>
      <c r="M1181" t="s">
        <v>34</v>
      </c>
      <c r="N1181" t="s">
        <v>34</v>
      </c>
      <c r="O1181">
        <v>1.5</v>
      </c>
      <c r="P1181" t="s">
        <v>34</v>
      </c>
      <c r="Q1181" t="s">
        <v>34</v>
      </c>
      <c r="R1181">
        <v>7.5</v>
      </c>
      <c r="S1181" t="s">
        <v>34</v>
      </c>
      <c r="T1181">
        <v>15</v>
      </c>
      <c r="U1181" t="s">
        <v>34</v>
      </c>
      <c r="V1181" t="s">
        <v>34</v>
      </c>
      <c r="W1181">
        <f t="shared" si="35"/>
        <v>23.5</v>
      </c>
      <c r="X1181">
        <f t="shared" si="36"/>
        <v>1.5</v>
      </c>
      <c r="Y1181" t="s">
        <v>34</v>
      </c>
      <c r="Z1181" t="s">
        <v>34</v>
      </c>
      <c r="AA1181">
        <v>277</v>
      </c>
      <c r="AB1181">
        <v>22</v>
      </c>
      <c r="AC1181">
        <f>([1]!Table5[[#This Row],[STDEV Nanofiber diameter '[nm']]]/[1]!Table5[[#This Row],[AVG Nanofiber diameter '[nm'] ]])*100</f>
        <v>8.235294117647058</v>
      </c>
      <c r="AD1181" t="s">
        <v>34</v>
      </c>
      <c r="AE1181" t="s">
        <v>34</v>
      </c>
      <c r="AF1181" t="s">
        <v>47</v>
      </c>
      <c r="AG1181">
        <v>375</v>
      </c>
      <c r="AH1181" t="s">
        <v>34</v>
      </c>
    </row>
    <row r="1182" spans="1:34" x14ac:dyDescent="0.2">
      <c r="A1182" t="s">
        <v>216</v>
      </c>
      <c r="B1182" t="s">
        <v>798</v>
      </c>
      <c r="C1182">
        <v>0</v>
      </c>
      <c r="D1182" t="s">
        <v>1191</v>
      </c>
      <c r="E1182" t="s">
        <v>218</v>
      </c>
      <c r="F1182" t="s">
        <v>34</v>
      </c>
      <c r="G1182" t="s">
        <v>34</v>
      </c>
      <c r="H1182" t="s">
        <v>34</v>
      </c>
      <c r="I1182" t="s">
        <v>34</v>
      </c>
      <c r="J1182" t="s">
        <v>34</v>
      </c>
      <c r="K1182" t="s">
        <v>34</v>
      </c>
      <c r="L1182" t="s">
        <v>34</v>
      </c>
      <c r="M1182" t="s">
        <v>34</v>
      </c>
      <c r="N1182" t="s">
        <v>34</v>
      </c>
      <c r="O1182">
        <v>2</v>
      </c>
      <c r="P1182" t="s">
        <v>34</v>
      </c>
      <c r="Q1182" t="s">
        <v>34</v>
      </c>
      <c r="R1182">
        <v>10</v>
      </c>
      <c r="S1182" t="s">
        <v>34</v>
      </c>
      <c r="T1182">
        <v>17.5</v>
      </c>
      <c r="U1182" t="s">
        <v>34</v>
      </c>
      <c r="V1182" t="s">
        <v>34</v>
      </c>
      <c r="W1182">
        <f t="shared" si="35"/>
        <v>23.5</v>
      </c>
      <c r="X1182">
        <f t="shared" si="36"/>
        <v>1.5</v>
      </c>
      <c r="Y1182" t="s">
        <v>34</v>
      </c>
      <c r="Z1182" t="s">
        <v>34</v>
      </c>
      <c r="AA1182">
        <v>271</v>
      </c>
      <c r="AB1182">
        <v>21</v>
      </c>
      <c r="AC1182">
        <f>([1]!Table5[[#This Row],[STDEV Nanofiber diameter '[nm']]]/[1]!Table5[[#This Row],[AVG Nanofiber diameter '[nm'] ]])*100</f>
        <v>7.782101167315175</v>
      </c>
      <c r="AD1182" t="s">
        <v>34</v>
      </c>
      <c r="AE1182" t="s">
        <v>34</v>
      </c>
      <c r="AF1182" t="s">
        <v>47</v>
      </c>
      <c r="AG1182">
        <v>500</v>
      </c>
      <c r="AH1182" t="s">
        <v>34</v>
      </c>
    </row>
    <row r="1183" spans="1:34" x14ac:dyDescent="0.2">
      <c r="A1183" t="s">
        <v>216</v>
      </c>
      <c r="B1183" t="s">
        <v>798</v>
      </c>
      <c r="C1183">
        <v>0</v>
      </c>
      <c r="D1183" t="s">
        <v>1191</v>
      </c>
      <c r="E1183" t="s">
        <v>218</v>
      </c>
      <c r="F1183" t="s">
        <v>34</v>
      </c>
      <c r="G1183" t="s">
        <v>34</v>
      </c>
      <c r="H1183" t="s">
        <v>34</v>
      </c>
      <c r="I1183" t="s">
        <v>34</v>
      </c>
      <c r="J1183" t="s">
        <v>34</v>
      </c>
      <c r="K1183" t="s">
        <v>34</v>
      </c>
      <c r="L1183" t="s">
        <v>34</v>
      </c>
      <c r="M1183" t="s">
        <v>34</v>
      </c>
      <c r="N1183" t="s">
        <v>34</v>
      </c>
      <c r="O1183">
        <v>1</v>
      </c>
      <c r="P1183" t="s">
        <v>34</v>
      </c>
      <c r="Q1183" t="s">
        <v>34</v>
      </c>
      <c r="R1183">
        <v>12.5</v>
      </c>
      <c r="S1183" t="s">
        <v>34</v>
      </c>
      <c r="T1183">
        <v>20</v>
      </c>
      <c r="U1183" t="s">
        <v>34</v>
      </c>
      <c r="V1183" t="s">
        <v>34</v>
      </c>
      <c r="W1183">
        <f t="shared" si="35"/>
        <v>23.5</v>
      </c>
      <c r="X1183">
        <f t="shared" si="36"/>
        <v>1.5</v>
      </c>
      <c r="Y1183" t="s">
        <v>34</v>
      </c>
      <c r="Z1183" t="s">
        <v>34</v>
      </c>
      <c r="AA1183">
        <v>274</v>
      </c>
      <c r="AB1183">
        <v>27</v>
      </c>
      <c r="AC1183">
        <f>([1]!Table5[[#This Row],[STDEV Nanofiber diameter '[nm']]]/[1]!Table5[[#This Row],[AVG Nanofiber diameter '[nm'] ]])*100</f>
        <v>12.406015037593985</v>
      </c>
      <c r="AD1183" t="s">
        <v>34</v>
      </c>
      <c r="AE1183" t="s">
        <v>34</v>
      </c>
      <c r="AF1183" t="s">
        <v>47</v>
      </c>
      <c r="AG1183">
        <v>250</v>
      </c>
      <c r="AH1183" t="s">
        <v>34</v>
      </c>
    </row>
    <row r="1184" spans="1:34" x14ac:dyDescent="0.2">
      <c r="A1184" t="s">
        <v>216</v>
      </c>
      <c r="B1184" t="s">
        <v>798</v>
      </c>
      <c r="C1184">
        <v>0</v>
      </c>
      <c r="D1184" t="s">
        <v>1191</v>
      </c>
      <c r="E1184" t="s">
        <v>219</v>
      </c>
      <c r="F1184" t="s">
        <v>34</v>
      </c>
      <c r="G1184" t="s">
        <v>34</v>
      </c>
      <c r="H1184" t="s">
        <v>34</v>
      </c>
      <c r="I1184" t="s">
        <v>34</v>
      </c>
      <c r="J1184" t="s">
        <v>34</v>
      </c>
      <c r="K1184" t="s">
        <v>34</v>
      </c>
      <c r="L1184" t="s">
        <v>34</v>
      </c>
      <c r="M1184" t="s">
        <v>34</v>
      </c>
      <c r="N1184" t="s">
        <v>34</v>
      </c>
      <c r="O1184">
        <v>1</v>
      </c>
      <c r="P1184" t="s">
        <v>34</v>
      </c>
      <c r="Q1184" t="s">
        <v>34</v>
      </c>
      <c r="R1184">
        <v>10</v>
      </c>
      <c r="S1184" t="s">
        <v>34</v>
      </c>
      <c r="T1184">
        <v>15</v>
      </c>
      <c r="U1184" t="s">
        <v>34</v>
      </c>
      <c r="V1184" t="s">
        <v>34</v>
      </c>
      <c r="W1184">
        <f t="shared" si="35"/>
        <v>23.5</v>
      </c>
      <c r="X1184">
        <f t="shared" si="36"/>
        <v>1.5</v>
      </c>
      <c r="Y1184" t="s">
        <v>34</v>
      </c>
      <c r="Z1184" t="s">
        <v>34</v>
      </c>
      <c r="AA1184">
        <v>287</v>
      </c>
      <c r="AB1184">
        <v>22</v>
      </c>
      <c r="AC1184">
        <f>([1]!Table5[[#This Row],[STDEV Nanofiber diameter '[nm']]]/[1]!Table5[[#This Row],[AVG Nanofiber diameter '[nm'] ]])*100</f>
        <v>6.8592057761732859</v>
      </c>
      <c r="AD1184" t="s">
        <v>34</v>
      </c>
      <c r="AE1184" t="s">
        <v>34</v>
      </c>
      <c r="AF1184" t="s">
        <v>47</v>
      </c>
      <c r="AG1184">
        <v>500</v>
      </c>
      <c r="AH1184" t="s">
        <v>34</v>
      </c>
    </row>
    <row r="1185" spans="1:34" x14ac:dyDescent="0.2">
      <c r="A1185" t="s">
        <v>216</v>
      </c>
      <c r="B1185" t="s">
        <v>798</v>
      </c>
      <c r="C1185">
        <v>0</v>
      </c>
      <c r="D1185" t="s">
        <v>1191</v>
      </c>
      <c r="E1185" t="s">
        <v>219</v>
      </c>
      <c r="F1185" t="s">
        <v>34</v>
      </c>
      <c r="G1185" t="s">
        <v>34</v>
      </c>
      <c r="H1185" t="s">
        <v>34</v>
      </c>
      <c r="I1185" t="s">
        <v>34</v>
      </c>
      <c r="J1185" t="s">
        <v>34</v>
      </c>
      <c r="K1185" t="s">
        <v>34</v>
      </c>
      <c r="L1185" t="s">
        <v>34</v>
      </c>
      <c r="M1185" t="s">
        <v>34</v>
      </c>
      <c r="N1185" t="s">
        <v>34</v>
      </c>
      <c r="O1185">
        <v>1.5</v>
      </c>
      <c r="P1185" t="s">
        <v>34</v>
      </c>
      <c r="Q1185" t="s">
        <v>34</v>
      </c>
      <c r="R1185">
        <v>12.5</v>
      </c>
      <c r="S1185" t="s">
        <v>34</v>
      </c>
      <c r="T1185">
        <v>17.5</v>
      </c>
      <c r="U1185" t="s">
        <v>34</v>
      </c>
      <c r="V1185" t="s">
        <v>34</v>
      </c>
      <c r="W1185">
        <f t="shared" si="35"/>
        <v>23.5</v>
      </c>
      <c r="X1185">
        <f t="shared" si="36"/>
        <v>1.5</v>
      </c>
      <c r="Y1185" t="s">
        <v>34</v>
      </c>
      <c r="Z1185" t="s">
        <v>34</v>
      </c>
      <c r="AA1185">
        <v>274</v>
      </c>
      <c r="AB1185">
        <v>17</v>
      </c>
      <c r="AC1185">
        <f>([1]!Table5[[#This Row],[STDEV Nanofiber diameter '[nm']]]/[1]!Table5[[#This Row],[AVG Nanofiber diameter '[nm'] ]])*100</f>
        <v>13.651877133105803</v>
      </c>
      <c r="AD1185" t="s">
        <v>34</v>
      </c>
      <c r="AE1185" t="s">
        <v>34</v>
      </c>
      <c r="AF1185" t="s">
        <v>47</v>
      </c>
      <c r="AG1185">
        <v>250</v>
      </c>
      <c r="AH1185" t="s">
        <v>34</v>
      </c>
    </row>
    <row r="1186" spans="1:34" x14ac:dyDescent="0.2">
      <c r="A1186" t="s">
        <v>216</v>
      </c>
      <c r="B1186" t="s">
        <v>798</v>
      </c>
      <c r="C1186">
        <v>0</v>
      </c>
      <c r="D1186" t="s">
        <v>1191</v>
      </c>
      <c r="E1186" t="s">
        <v>219</v>
      </c>
      <c r="F1186" t="s">
        <v>34</v>
      </c>
      <c r="G1186" t="s">
        <v>34</v>
      </c>
      <c r="H1186" t="s">
        <v>34</v>
      </c>
      <c r="I1186" t="s">
        <v>34</v>
      </c>
      <c r="J1186" t="s">
        <v>34</v>
      </c>
      <c r="K1186" t="s">
        <v>34</v>
      </c>
      <c r="L1186" t="s">
        <v>34</v>
      </c>
      <c r="M1186" t="s">
        <v>34</v>
      </c>
      <c r="N1186" t="s">
        <v>34</v>
      </c>
      <c r="O1186">
        <v>2</v>
      </c>
      <c r="P1186" t="s">
        <v>34</v>
      </c>
      <c r="Q1186" t="s">
        <v>34</v>
      </c>
      <c r="R1186">
        <v>7.5</v>
      </c>
      <c r="S1186" t="s">
        <v>34</v>
      </c>
      <c r="T1186">
        <v>20</v>
      </c>
      <c r="U1186" t="s">
        <v>34</v>
      </c>
      <c r="V1186" t="s">
        <v>34</v>
      </c>
      <c r="W1186">
        <f t="shared" si="35"/>
        <v>23.5</v>
      </c>
      <c r="X1186">
        <f t="shared" si="36"/>
        <v>1.5</v>
      </c>
      <c r="Y1186" t="s">
        <v>34</v>
      </c>
      <c r="Z1186" t="s">
        <v>34</v>
      </c>
      <c r="AA1186">
        <v>312</v>
      </c>
      <c r="AB1186">
        <v>30</v>
      </c>
      <c r="AC1186">
        <f>([1]!Table5[[#This Row],[STDEV Nanofiber diameter '[nm']]]/[1]!Table5[[#This Row],[AVG Nanofiber diameter '[nm'] ]])*100</f>
        <v>8.1761006289308167</v>
      </c>
      <c r="AD1186" t="s">
        <v>34</v>
      </c>
      <c r="AE1186" t="s">
        <v>34</v>
      </c>
      <c r="AF1186" t="s">
        <v>47</v>
      </c>
      <c r="AG1186">
        <v>375</v>
      </c>
      <c r="AH1186" t="s">
        <v>34</v>
      </c>
    </row>
    <row r="1187" spans="1:34" x14ac:dyDescent="0.2">
      <c r="A1187" t="s">
        <v>216</v>
      </c>
      <c r="B1187" t="s">
        <v>798</v>
      </c>
      <c r="C1187">
        <v>0</v>
      </c>
      <c r="D1187" t="s">
        <v>1191</v>
      </c>
      <c r="E1187" t="s">
        <v>217</v>
      </c>
      <c r="F1187" t="s">
        <v>34</v>
      </c>
      <c r="G1187" t="s">
        <v>34</v>
      </c>
      <c r="H1187" t="s">
        <v>34</v>
      </c>
      <c r="I1187" t="s">
        <v>34</v>
      </c>
      <c r="J1187" t="s">
        <v>34</v>
      </c>
      <c r="K1187" t="s">
        <v>34</v>
      </c>
      <c r="L1187" t="s">
        <v>34</v>
      </c>
      <c r="M1187" t="s">
        <v>34</v>
      </c>
      <c r="N1187" t="s">
        <v>34</v>
      </c>
      <c r="O1187">
        <v>2</v>
      </c>
      <c r="P1187" t="s">
        <v>34</v>
      </c>
      <c r="Q1187" t="s">
        <v>34</v>
      </c>
      <c r="R1187">
        <v>12.5</v>
      </c>
      <c r="S1187" t="s">
        <v>34</v>
      </c>
      <c r="T1187">
        <v>15</v>
      </c>
      <c r="U1187" t="s">
        <v>34</v>
      </c>
      <c r="V1187" t="s">
        <v>34</v>
      </c>
      <c r="W1187">
        <f t="shared" si="35"/>
        <v>23.5</v>
      </c>
      <c r="X1187">
        <f t="shared" si="36"/>
        <v>1.5</v>
      </c>
      <c r="Y1187" t="s">
        <v>34</v>
      </c>
      <c r="Z1187" t="s">
        <v>34</v>
      </c>
      <c r="AA1187">
        <v>0</v>
      </c>
      <c r="AB1187">
        <v>0</v>
      </c>
      <c r="AC1187" t="s">
        <v>34</v>
      </c>
      <c r="AD1187" t="s">
        <v>34</v>
      </c>
      <c r="AE1187" t="s">
        <v>34</v>
      </c>
      <c r="AF1187" t="s">
        <v>47</v>
      </c>
      <c r="AG1187">
        <v>375</v>
      </c>
      <c r="AH1187" t="s">
        <v>34</v>
      </c>
    </row>
    <row r="1188" spans="1:34" x14ac:dyDescent="0.2">
      <c r="A1188" t="s">
        <v>216</v>
      </c>
      <c r="B1188" t="s">
        <v>798</v>
      </c>
      <c r="C1188">
        <v>0</v>
      </c>
      <c r="D1188" t="s">
        <v>1191</v>
      </c>
      <c r="E1188" t="s">
        <v>217</v>
      </c>
      <c r="F1188" t="s">
        <v>34</v>
      </c>
      <c r="G1188" t="s">
        <v>34</v>
      </c>
      <c r="H1188" t="s">
        <v>34</v>
      </c>
      <c r="I1188" t="s">
        <v>34</v>
      </c>
      <c r="J1188" t="s">
        <v>34</v>
      </c>
      <c r="K1188" t="s">
        <v>34</v>
      </c>
      <c r="L1188" t="s">
        <v>34</v>
      </c>
      <c r="M1188" t="s">
        <v>34</v>
      </c>
      <c r="N1188" t="s">
        <v>34</v>
      </c>
      <c r="O1188">
        <v>1</v>
      </c>
      <c r="P1188" t="s">
        <v>34</v>
      </c>
      <c r="Q1188" t="s">
        <v>34</v>
      </c>
      <c r="R1188">
        <v>7.5</v>
      </c>
      <c r="S1188" t="s">
        <v>34</v>
      </c>
      <c r="T1188">
        <v>17.5</v>
      </c>
      <c r="U1188" t="s">
        <v>34</v>
      </c>
      <c r="V1188" t="s">
        <v>34</v>
      </c>
      <c r="W1188">
        <f t="shared" si="35"/>
        <v>23.5</v>
      </c>
      <c r="X1188">
        <f t="shared" si="36"/>
        <v>1.5</v>
      </c>
      <c r="Y1188" t="s">
        <v>34</v>
      </c>
      <c r="Z1188" t="s">
        <v>34</v>
      </c>
      <c r="AA1188">
        <v>172</v>
      </c>
      <c r="AB1188">
        <v>34</v>
      </c>
      <c r="AC1188">
        <f>([1]!Table5[[#This Row],[STDEV Nanofiber diameter '[nm']]]/[1]!Table5[[#This Row],[AVG Nanofiber diameter '[nm'] ]])*100</f>
        <v>15.686274509803921</v>
      </c>
      <c r="AD1188" t="s">
        <v>34</v>
      </c>
      <c r="AE1188" t="s">
        <v>34</v>
      </c>
      <c r="AF1188" t="s">
        <v>47</v>
      </c>
      <c r="AG1188">
        <v>500</v>
      </c>
      <c r="AH1188" t="s">
        <v>34</v>
      </c>
    </row>
    <row r="1189" spans="1:34" x14ac:dyDescent="0.2">
      <c r="A1189" t="s">
        <v>216</v>
      </c>
      <c r="B1189" t="s">
        <v>798</v>
      </c>
      <c r="C1189">
        <v>0</v>
      </c>
      <c r="D1189" t="s">
        <v>1191</v>
      </c>
      <c r="E1189" t="s">
        <v>217</v>
      </c>
      <c r="F1189" t="s">
        <v>34</v>
      </c>
      <c r="G1189" t="s">
        <v>34</v>
      </c>
      <c r="H1189" t="s">
        <v>34</v>
      </c>
      <c r="I1189" t="s">
        <v>34</v>
      </c>
      <c r="J1189" t="s">
        <v>34</v>
      </c>
      <c r="K1189" t="s">
        <v>34</v>
      </c>
      <c r="L1189" t="s">
        <v>34</v>
      </c>
      <c r="M1189" t="s">
        <v>34</v>
      </c>
      <c r="N1189" t="s">
        <v>34</v>
      </c>
      <c r="O1189">
        <v>1.5</v>
      </c>
      <c r="P1189" t="s">
        <v>34</v>
      </c>
      <c r="Q1189" t="s">
        <v>34</v>
      </c>
      <c r="R1189">
        <v>10</v>
      </c>
      <c r="S1189" t="s">
        <v>34</v>
      </c>
      <c r="T1189">
        <v>20</v>
      </c>
      <c r="U1189" t="s">
        <v>34</v>
      </c>
      <c r="V1189" t="s">
        <v>34</v>
      </c>
      <c r="W1189">
        <f t="shared" si="35"/>
        <v>23.5</v>
      </c>
      <c r="X1189">
        <f t="shared" si="36"/>
        <v>1.5</v>
      </c>
      <c r="Y1189" t="s">
        <v>34</v>
      </c>
      <c r="Z1189" t="s">
        <v>34</v>
      </c>
      <c r="AA1189">
        <v>155</v>
      </c>
      <c r="AB1189">
        <v>22</v>
      </c>
      <c r="AC1189">
        <f>([1]!Table5[[#This Row],[STDEV Nanofiber diameter '[nm']]]/[1]!Table5[[#This Row],[AVG Nanofiber diameter '[nm'] ]])*100</f>
        <v>14.676646706586826</v>
      </c>
      <c r="AD1189" t="s">
        <v>34</v>
      </c>
      <c r="AE1189" t="s">
        <v>34</v>
      </c>
      <c r="AF1189" t="s">
        <v>47</v>
      </c>
      <c r="AG1189">
        <v>250</v>
      </c>
      <c r="AH1189" t="s">
        <v>34</v>
      </c>
    </row>
    <row r="1190" spans="1:34" x14ac:dyDescent="0.2">
      <c r="A1190" t="s">
        <v>216</v>
      </c>
      <c r="B1190" t="s">
        <v>798</v>
      </c>
      <c r="C1190">
        <v>0</v>
      </c>
      <c r="D1190" t="s">
        <v>1191</v>
      </c>
      <c r="E1190" t="s">
        <v>218</v>
      </c>
      <c r="F1190" t="s">
        <v>34</v>
      </c>
      <c r="G1190" t="s">
        <v>34</v>
      </c>
      <c r="H1190" t="s">
        <v>34</v>
      </c>
      <c r="I1190" t="s">
        <v>34</v>
      </c>
      <c r="J1190" t="s">
        <v>34</v>
      </c>
      <c r="K1190" t="s">
        <v>34</v>
      </c>
      <c r="L1190" t="s">
        <v>34</v>
      </c>
      <c r="M1190" t="s">
        <v>34</v>
      </c>
      <c r="N1190" t="s">
        <v>34</v>
      </c>
      <c r="O1190">
        <v>2</v>
      </c>
      <c r="P1190" t="s">
        <v>34</v>
      </c>
      <c r="Q1190" t="s">
        <v>34</v>
      </c>
      <c r="R1190">
        <v>10</v>
      </c>
      <c r="S1190" t="s">
        <v>34</v>
      </c>
      <c r="T1190">
        <v>15</v>
      </c>
      <c r="U1190" t="s">
        <v>34</v>
      </c>
      <c r="V1190" t="s">
        <v>34</v>
      </c>
      <c r="W1190">
        <f t="shared" si="35"/>
        <v>23.5</v>
      </c>
      <c r="X1190">
        <f t="shared" si="36"/>
        <v>1.5</v>
      </c>
      <c r="Y1190" t="s">
        <v>34</v>
      </c>
      <c r="Z1190" t="s">
        <v>34</v>
      </c>
      <c r="AA1190">
        <v>254</v>
      </c>
      <c r="AB1190">
        <v>16</v>
      </c>
      <c r="AC1190">
        <f>([1]!Table5[[#This Row],[STDEV Nanofiber diameter '[nm']]]/[1]!Table5[[#This Row],[AVG Nanofiber diameter '[nm'] ]])*100</f>
        <v>7.9422382671480145</v>
      </c>
      <c r="AD1190" t="s">
        <v>34</v>
      </c>
      <c r="AE1190" t="s">
        <v>34</v>
      </c>
      <c r="AF1190" t="s">
        <v>47</v>
      </c>
      <c r="AG1190">
        <v>250</v>
      </c>
      <c r="AH1190" t="s">
        <v>34</v>
      </c>
    </row>
    <row r="1191" spans="1:34" x14ac:dyDescent="0.2">
      <c r="A1191" t="s">
        <v>216</v>
      </c>
      <c r="B1191" t="s">
        <v>798</v>
      </c>
      <c r="C1191">
        <v>0</v>
      </c>
      <c r="D1191" t="s">
        <v>1191</v>
      </c>
      <c r="E1191" t="s">
        <v>218</v>
      </c>
      <c r="F1191" t="s">
        <v>34</v>
      </c>
      <c r="G1191" t="s">
        <v>34</v>
      </c>
      <c r="H1191" t="s">
        <v>34</v>
      </c>
      <c r="I1191" t="s">
        <v>34</v>
      </c>
      <c r="J1191" t="s">
        <v>34</v>
      </c>
      <c r="K1191" t="s">
        <v>34</v>
      </c>
      <c r="L1191" t="s">
        <v>34</v>
      </c>
      <c r="M1191" t="s">
        <v>34</v>
      </c>
      <c r="N1191" t="s">
        <v>34</v>
      </c>
      <c r="O1191">
        <v>1</v>
      </c>
      <c r="P1191" t="s">
        <v>34</v>
      </c>
      <c r="Q1191" t="s">
        <v>34</v>
      </c>
      <c r="R1191">
        <v>12.5</v>
      </c>
      <c r="S1191" t="s">
        <v>34</v>
      </c>
      <c r="T1191">
        <v>17.5</v>
      </c>
      <c r="U1191" t="s">
        <v>34</v>
      </c>
      <c r="V1191" t="s">
        <v>34</v>
      </c>
      <c r="W1191">
        <f t="shared" si="35"/>
        <v>23.5</v>
      </c>
      <c r="X1191">
        <f t="shared" si="36"/>
        <v>1.5</v>
      </c>
      <c r="Y1191" t="s">
        <v>34</v>
      </c>
      <c r="Z1191" t="s">
        <v>34</v>
      </c>
      <c r="AA1191">
        <v>273</v>
      </c>
      <c r="AB1191">
        <v>22</v>
      </c>
      <c r="AC1191">
        <f>([1]!Table5[[#This Row],[STDEV Nanofiber diameter '[nm']]]/[1]!Table5[[#This Row],[AVG Nanofiber diameter '[nm'] ]])*100</f>
        <v>7.7490774907749085</v>
      </c>
      <c r="AD1191" t="s">
        <v>34</v>
      </c>
      <c r="AE1191" t="s">
        <v>34</v>
      </c>
      <c r="AF1191" t="s">
        <v>47</v>
      </c>
      <c r="AG1191">
        <v>375</v>
      </c>
      <c r="AH1191" t="s">
        <v>34</v>
      </c>
    </row>
    <row r="1192" spans="1:34" x14ac:dyDescent="0.2">
      <c r="A1192" t="s">
        <v>216</v>
      </c>
      <c r="B1192" t="s">
        <v>798</v>
      </c>
      <c r="C1192">
        <v>0</v>
      </c>
      <c r="D1192" t="s">
        <v>1191</v>
      </c>
      <c r="E1192" t="s">
        <v>218</v>
      </c>
      <c r="F1192" t="s">
        <v>34</v>
      </c>
      <c r="G1192" t="s">
        <v>34</v>
      </c>
      <c r="H1192" t="s">
        <v>34</v>
      </c>
      <c r="I1192" t="s">
        <v>34</v>
      </c>
      <c r="J1192" t="s">
        <v>34</v>
      </c>
      <c r="K1192" t="s">
        <v>34</v>
      </c>
      <c r="L1192" t="s">
        <v>34</v>
      </c>
      <c r="M1192" t="s">
        <v>34</v>
      </c>
      <c r="N1192" t="s">
        <v>34</v>
      </c>
      <c r="O1192">
        <v>1.5</v>
      </c>
      <c r="P1192" t="s">
        <v>34</v>
      </c>
      <c r="Q1192" t="s">
        <v>34</v>
      </c>
      <c r="R1192">
        <v>7.5</v>
      </c>
      <c r="S1192" t="s">
        <v>34</v>
      </c>
      <c r="T1192">
        <v>20</v>
      </c>
      <c r="U1192" t="s">
        <v>34</v>
      </c>
      <c r="V1192" t="s">
        <v>34</v>
      </c>
      <c r="W1192">
        <f t="shared" si="35"/>
        <v>23.5</v>
      </c>
      <c r="X1192">
        <f t="shared" si="36"/>
        <v>1.5</v>
      </c>
      <c r="Y1192" t="s">
        <v>34</v>
      </c>
      <c r="Z1192" t="s">
        <v>34</v>
      </c>
      <c r="AA1192">
        <v>271</v>
      </c>
      <c r="AB1192">
        <v>31</v>
      </c>
      <c r="AC1192">
        <f>([1]!Table5[[#This Row],[STDEV Nanofiber diameter '[nm']]]/[1]!Table5[[#This Row],[AVG Nanofiber diameter '[nm'] ]])*100</f>
        <v>9.8540145985401466</v>
      </c>
      <c r="AD1192" t="s">
        <v>34</v>
      </c>
      <c r="AE1192" t="s">
        <v>34</v>
      </c>
      <c r="AF1192" t="s">
        <v>47</v>
      </c>
      <c r="AG1192">
        <v>500</v>
      </c>
      <c r="AH1192" t="s">
        <v>34</v>
      </c>
    </row>
    <row r="1193" spans="1:34" x14ac:dyDescent="0.2">
      <c r="A1193" t="s">
        <v>216</v>
      </c>
      <c r="B1193" t="s">
        <v>798</v>
      </c>
      <c r="C1193">
        <v>0</v>
      </c>
      <c r="D1193" t="s">
        <v>1191</v>
      </c>
      <c r="E1193" t="s">
        <v>219</v>
      </c>
      <c r="F1193" t="s">
        <v>34</v>
      </c>
      <c r="G1193" t="s">
        <v>34</v>
      </c>
      <c r="H1193" t="s">
        <v>34</v>
      </c>
      <c r="I1193" t="s">
        <v>34</v>
      </c>
      <c r="J1193" t="s">
        <v>34</v>
      </c>
      <c r="K1193" t="s">
        <v>34</v>
      </c>
      <c r="L1193" t="s">
        <v>34</v>
      </c>
      <c r="M1193" t="s">
        <v>34</v>
      </c>
      <c r="N1193" t="s">
        <v>34</v>
      </c>
      <c r="O1193">
        <v>1.5</v>
      </c>
      <c r="P1193" t="s">
        <v>34</v>
      </c>
      <c r="Q1193" t="s">
        <v>34</v>
      </c>
      <c r="R1193">
        <v>12.5</v>
      </c>
      <c r="S1193" t="s">
        <v>34</v>
      </c>
      <c r="T1193">
        <v>15</v>
      </c>
      <c r="U1193" t="s">
        <v>34</v>
      </c>
      <c r="V1193" t="s">
        <v>34</v>
      </c>
      <c r="W1193">
        <f t="shared" si="35"/>
        <v>23.5</v>
      </c>
      <c r="X1193">
        <f t="shared" si="36"/>
        <v>1.5</v>
      </c>
      <c r="Y1193" t="s">
        <v>34</v>
      </c>
      <c r="Z1193" t="s">
        <v>34</v>
      </c>
      <c r="AA1193">
        <v>266</v>
      </c>
      <c r="AB1193">
        <v>24</v>
      </c>
      <c r="AC1193">
        <f>([1]!Table5[[#This Row],[STDEV Nanofiber diameter '[nm']]]/[1]!Table5[[#This Row],[AVG Nanofiber diameter '[nm'] ]])*100</f>
        <v>7.6655052264808354</v>
      </c>
      <c r="AD1193" t="s">
        <v>34</v>
      </c>
      <c r="AE1193" t="s">
        <v>34</v>
      </c>
      <c r="AF1193" t="s">
        <v>47</v>
      </c>
      <c r="AG1193">
        <v>500</v>
      </c>
      <c r="AH1193" t="s">
        <v>34</v>
      </c>
    </row>
    <row r="1194" spans="1:34" x14ac:dyDescent="0.2">
      <c r="A1194" t="s">
        <v>216</v>
      </c>
      <c r="B1194" t="s">
        <v>798</v>
      </c>
      <c r="C1194">
        <v>0</v>
      </c>
      <c r="D1194" t="s">
        <v>1191</v>
      </c>
      <c r="E1194" t="s">
        <v>219</v>
      </c>
      <c r="F1194" t="s">
        <v>34</v>
      </c>
      <c r="G1194" t="s">
        <v>34</v>
      </c>
      <c r="H1194" t="s">
        <v>34</v>
      </c>
      <c r="I1194" t="s">
        <v>34</v>
      </c>
      <c r="J1194" t="s">
        <v>34</v>
      </c>
      <c r="K1194" t="s">
        <v>34</v>
      </c>
      <c r="L1194" t="s">
        <v>34</v>
      </c>
      <c r="M1194" t="s">
        <v>34</v>
      </c>
      <c r="N1194" t="s">
        <v>34</v>
      </c>
      <c r="O1194">
        <v>2</v>
      </c>
      <c r="P1194" t="s">
        <v>34</v>
      </c>
      <c r="Q1194" t="s">
        <v>34</v>
      </c>
      <c r="R1194">
        <v>7.5</v>
      </c>
      <c r="S1194" t="s">
        <v>34</v>
      </c>
      <c r="T1194">
        <v>17.5</v>
      </c>
      <c r="U1194" t="s">
        <v>34</v>
      </c>
      <c r="V1194" t="s">
        <v>34</v>
      </c>
      <c r="W1194">
        <f t="shared" si="35"/>
        <v>23.5</v>
      </c>
      <c r="X1194">
        <f t="shared" si="36"/>
        <v>1.5</v>
      </c>
      <c r="Y1194" t="s">
        <v>34</v>
      </c>
      <c r="Z1194" t="s">
        <v>34</v>
      </c>
      <c r="AA1194">
        <v>297</v>
      </c>
      <c r="AB1194">
        <v>19</v>
      </c>
      <c r="AC1194">
        <f>([1]!Table5[[#This Row],[STDEV Nanofiber diameter '[nm']]]/[1]!Table5[[#This Row],[AVG Nanofiber diameter '[nm'] ]])*100</f>
        <v>6.2043795620437958</v>
      </c>
      <c r="AD1194" t="s">
        <v>34</v>
      </c>
      <c r="AE1194" t="s">
        <v>34</v>
      </c>
      <c r="AF1194" t="s">
        <v>47</v>
      </c>
      <c r="AG1194">
        <v>250</v>
      </c>
      <c r="AH1194" t="s">
        <v>34</v>
      </c>
    </row>
    <row r="1195" spans="1:34" x14ac:dyDescent="0.2">
      <c r="A1195" t="s">
        <v>216</v>
      </c>
      <c r="B1195" t="s">
        <v>798</v>
      </c>
      <c r="C1195">
        <v>0</v>
      </c>
      <c r="D1195" t="s">
        <v>1191</v>
      </c>
      <c r="E1195" t="s">
        <v>219</v>
      </c>
      <c r="F1195" t="s">
        <v>34</v>
      </c>
      <c r="G1195" t="s">
        <v>34</v>
      </c>
      <c r="H1195" t="s">
        <v>34</v>
      </c>
      <c r="I1195" t="s">
        <v>34</v>
      </c>
      <c r="J1195" t="s">
        <v>34</v>
      </c>
      <c r="K1195" t="s">
        <v>34</v>
      </c>
      <c r="L1195" t="s">
        <v>34</v>
      </c>
      <c r="M1195" t="s">
        <v>34</v>
      </c>
      <c r="N1195" t="s">
        <v>34</v>
      </c>
      <c r="O1195">
        <v>1</v>
      </c>
      <c r="P1195" t="s">
        <v>34</v>
      </c>
      <c r="Q1195" t="s">
        <v>34</v>
      </c>
      <c r="R1195">
        <v>10</v>
      </c>
      <c r="S1195" t="s">
        <v>34</v>
      </c>
      <c r="T1195">
        <v>20</v>
      </c>
      <c r="U1195" t="s">
        <v>34</v>
      </c>
      <c r="V1195" t="s">
        <v>34</v>
      </c>
      <c r="W1195">
        <f t="shared" si="35"/>
        <v>23.5</v>
      </c>
      <c r="X1195">
        <f t="shared" si="36"/>
        <v>1.5</v>
      </c>
      <c r="Y1195" t="s">
        <v>34</v>
      </c>
      <c r="Z1195" t="s">
        <v>34</v>
      </c>
      <c r="AA1195">
        <v>357</v>
      </c>
      <c r="AB1195">
        <v>51</v>
      </c>
      <c r="AC1195">
        <f>([1]!Table5[[#This Row],[STDEV Nanofiber diameter '[nm']]]/[1]!Table5[[#This Row],[AVG Nanofiber diameter '[nm'] ]])*100</f>
        <v>9.6153846153846168</v>
      </c>
      <c r="AD1195" t="s">
        <v>34</v>
      </c>
      <c r="AE1195" t="s">
        <v>34</v>
      </c>
      <c r="AF1195" t="s">
        <v>47</v>
      </c>
      <c r="AG1195">
        <v>375</v>
      </c>
      <c r="AH1195" t="s">
        <v>34</v>
      </c>
    </row>
    <row r="1196" spans="1:34" x14ac:dyDescent="0.2">
      <c r="A1196" t="s">
        <v>216</v>
      </c>
      <c r="B1196" t="s">
        <v>798</v>
      </c>
      <c r="C1196">
        <v>0</v>
      </c>
      <c r="D1196" t="s">
        <v>1191</v>
      </c>
      <c r="E1196" t="s">
        <v>217</v>
      </c>
      <c r="F1196" t="s">
        <v>34</v>
      </c>
      <c r="G1196" t="s">
        <v>34</v>
      </c>
      <c r="H1196" t="s">
        <v>34</v>
      </c>
      <c r="I1196" t="s">
        <v>34</v>
      </c>
      <c r="J1196" t="s">
        <v>34</v>
      </c>
      <c r="K1196" t="s">
        <v>34</v>
      </c>
      <c r="L1196" t="s">
        <v>34</v>
      </c>
      <c r="M1196" t="s">
        <v>34</v>
      </c>
      <c r="N1196" t="s">
        <v>34</v>
      </c>
      <c r="O1196">
        <v>1</v>
      </c>
      <c r="P1196" t="s">
        <v>34</v>
      </c>
      <c r="Q1196" t="s">
        <v>34</v>
      </c>
      <c r="R1196">
        <v>7.5</v>
      </c>
      <c r="S1196" t="s">
        <v>34</v>
      </c>
      <c r="T1196">
        <v>15</v>
      </c>
      <c r="U1196" t="s">
        <v>34</v>
      </c>
      <c r="V1196" t="s">
        <v>34</v>
      </c>
      <c r="W1196">
        <f t="shared" si="35"/>
        <v>23.5</v>
      </c>
      <c r="X1196">
        <f t="shared" si="36"/>
        <v>1.5</v>
      </c>
      <c r="Y1196" t="s">
        <v>34</v>
      </c>
      <c r="Z1196" t="s">
        <v>34</v>
      </c>
      <c r="AA1196">
        <v>205</v>
      </c>
      <c r="AB1196">
        <v>34</v>
      </c>
      <c r="AC1196" t="e">
        <f>([1]!Table5[[#This Row],[STDEV Nanofiber diameter '[nm']]]/[1]!Table5[[#This Row],[AVG Nanofiber diameter '[nm'] ]])*100</f>
        <v>#DIV/0!</v>
      </c>
      <c r="AD1196" t="s">
        <v>34</v>
      </c>
      <c r="AE1196" t="s">
        <v>34</v>
      </c>
      <c r="AF1196" t="s">
        <v>47</v>
      </c>
      <c r="AG1196">
        <v>250</v>
      </c>
      <c r="AH1196" t="s">
        <v>34</v>
      </c>
    </row>
    <row r="1197" spans="1:34" x14ac:dyDescent="0.2">
      <c r="A1197" t="s">
        <v>216</v>
      </c>
      <c r="B1197" t="s">
        <v>798</v>
      </c>
      <c r="C1197">
        <v>0</v>
      </c>
      <c r="D1197" t="s">
        <v>1191</v>
      </c>
      <c r="E1197" t="s">
        <v>217</v>
      </c>
      <c r="F1197" t="s">
        <v>34</v>
      </c>
      <c r="G1197" t="s">
        <v>34</v>
      </c>
      <c r="H1197" t="s">
        <v>34</v>
      </c>
      <c r="I1197" t="s">
        <v>34</v>
      </c>
      <c r="J1197" t="s">
        <v>34</v>
      </c>
      <c r="K1197" t="s">
        <v>34</v>
      </c>
      <c r="L1197" t="s">
        <v>34</v>
      </c>
      <c r="M1197" t="s">
        <v>34</v>
      </c>
      <c r="N1197" t="s">
        <v>34</v>
      </c>
      <c r="O1197">
        <v>1.5</v>
      </c>
      <c r="P1197" t="s">
        <v>34</v>
      </c>
      <c r="Q1197" t="s">
        <v>34</v>
      </c>
      <c r="R1197">
        <v>10</v>
      </c>
      <c r="S1197" t="s">
        <v>34</v>
      </c>
      <c r="T1197">
        <v>17.5</v>
      </c>
      <c r="U1197" t="s">
        <v>34</v>
      </c>
      <c r="V1197" t="s">
        <v>34</v>
      </c>
      <c r="W1197">
        <f t="shared" si="35"/>
        <v>23.5</v>
      </c>
      <c r="X1197">
        <f t="shared" si="36"/>
        <v>1.5</v>
      </c>
      <c r="Y1197" t="s">
        <v>34</v>
      </c>
      <c r="Z1197" t="s">
        <v>34</v>
      </c>
      <c r="AA1197">
        <v>187</v>
      </c>
      <c r="AB1197">
        <v>19</v>
      </c>
      <c r="AC1197">
        <f>([1]!Table5[[#This Row],[STDEV Nanofiber diameter '[nm']]]/[1]!Table5[[#This Row],[AVG Nanofiber diameter '[nm'] ]])*100</f>
        <v>19.767441860465116</v>
      </c>
      <c r="AD1197" t="s">
        <v>34</v>
      </c>
      <c r="AE1197" t="s">
        <v>34</v>
      </c>
      <c r="AF1197" t="s">
        <v>47</v>
      </c>
      <c r="AG1197">
        <v>375</v>
      </c>
      <c r="AH1197" t="s">
        <v>34</v>
      </c>
    </row>
    <row r="1198" spans="1:34" x14ac:dyDescent="0.2">
      <c r="A1198" t="s">
        <v>216</v>
      </c>
      <c r="B1198" t="s">
        <v>798</v>
      </c>
      <c r="C1198">
        <v>0</v>
      </c>
      <c r="D1198" t="s">
        <v>1191</v>
      </c>
      <c r="E1198" t="s">
        <v>217</v>
      </c>
      <c r="F1198" t="s">
        <v>34</v>
      </c>
      <c r="G1198" t="s">
        <v>34</v>
      </c>
      <c r="H1198" t="s">
        <v>34</v>
      </c>
      <c r="I1198" t="s">
        <v>34</v>
      </c>
      <c r="J1198" t="s">
        <v>34</v>
      </c>
      <c r="K1198" t="s">
        <v>34</v>
      </c>
      <c r="L1198" t="s">
        <v>34</v>
      </c>
      <c r="M1198" t="s">
        <v>34</v>
      </c>
      <c r="N1198" t="s">
        <v>34</v>
      </c>
      <c r="O1198">
        <v>2</v>
      </c>
      <c r="P1198" t="s">
        <v>34</v>
      </c>
      <c r="Q1198" t="s">
        <v>34</v>
      </c>
      <c r="R1198">
        <v>12.5</v>
      </c>
      <c r="S1198" t="s">
        <v>34</v>
      </c>
      <c r="T1198">
        <v>20</v>
      </c>
      <c r="U1198" t="s">
        <v>34</v>
      </c>
      <c r="V1198" t="s">
        <v>34</v>
      </c>
      <c r="W1198">
        <f t="shared" si="35"/>
        <v>23.5</v>
      </c>
      <c r="X1198">
        <f t="shared" si="36"/>
        <v>1.5</v>
      </c>
      <c r="Y1198" t="s">
        <v>34</v>
      </c>
      <c r="Z1198" t="s">
        <v>34</v>
      </c>
      <c r="AA1198">
        <v>190</v>
      </c>
      <c r="AB1198">
        <v>27</v>
      </c>
      <c r="AC1198">
        <f>([1]!Table5[[#This Row],[STDEV Nanofiber diameter '[nm']]]/[1]!Table5[[#This Row],[AVG Nanofiber diameter '[nm'] ]])*100</f>
        <v>14.193548387096774</v>
      </c>
      <c r="AD1198" t="s">
        <v>34</v>
      </c>
      <c r="AE1198" t="s">
        <v>34</v>
      </c>
      <c r="AF1198" t="s">
        <v>47</v>
      </c>
      <c r="AG1198">
        <v>500</v>
      </c>
      <c r="AH1198" t="s">
        <v>34</v>
      </c>
    </row>
    <row r="1199" spans="1:34" x14ac:dyDescent="0.2">
      <c r="A1199" t="s">
        <v>216</v>
      </c>
      <c r="B1199" t="s">
        <v>798</v>
      </c>
      <c r="C1199">
        <v>0</v>
      </c>
      <c r="D1199" t="s">
        <v>1191</v>
      </c>
      <c r="E1199" t="s">
        <v>218</v>
      </c>
      <c r="F1199" t="s">
        <v>34</v>
      </c>
      <c r="G1199" t="s">
        <v>34</v>
      </c>
      <c r="H1199" t="s">
        <v>34</v>
      </c>
      <c r="I1199" t="s">
        <v>34</v>
      </c>
      <c r="J1199" t="s">
        <v>34</v>
      </c>
      <c r="K1199" t="s">
        <v>34</v>
      </c>
      <c r="L1199" t="s">
        <v>34</v>
      </c>
      <c r="M1199" t="s">
        <v>34</v>
      </c>
      <c r="N1199" t="s">
        <v>34</v>
      </c>
      <c r="O1199">
        <v>1.5</v>
      </c>
      <c r="P1199" t="s">
        <v>34</v>
      </c>
      <c r="Q1199" t="s">
        <v>34</v>
      </c>
      <c r="R1199">
        <v>7.5</v>
      </c>
      <c r="S1199" t="s">
        <v>34</v>
      </c>
      <c r="T1199">
        <v>15</v>
      </c>
      <c r="U1199" t="s">
        <v>34</v>
      </c>
      <c r="V1199" t="s">
        <v>34</v>
      </c>
      <c r="W1199">
        <f t="shared" si="35"/>
        <v>23.5</v>
      </c>
      <c r="X1199">
        <f t="shared" si="36"/>
        <v>1.5</v>
      </c>
      <c r="Y1199" t="s">
        <v>34</v>
      </c>
      <c r="Z1199" t="s">
        <v>34</v>
      </c>
      <c r="AA1199">
        <v>268</v>
      </c>
      <c r="AB1199">
        <v>23</v>
      </c>
      <c r="AC1199">
        <f>([1]!Table5[[#This Row],[STDEV Nanofiber diameter '[nm']]]/[1]!Table5[[#This Row],[AVG Nanofiber diameter '[nm'] ]])*100</f>
        <v>6.2992125984251963</v>
      </c>
      <c r="AD1199" t="s">
        <v>34</v>
      </c>
      <c r="AE1199" t="s">
        <v>34</v>
      </c>
      <c r="AF1199" t="s">
        <v>47</v>
      </c>
      <c r="AG1199">
        <v>375</v>
      </c>
      <c r="AH1199" t="s">
        <v>34</v>
      </c>
    </row>
    <row r="1200" spans="1:34" x14ac:dyDescent="0.2">
      <c r="A1200" t="s">
        <v>216</v>
      </c>
      <c r="B1200" t="s">
        <v>798</v>
      </c>
      <c r="C1200">
        <v>0</v>
      </c>
      <c r="D1200" t="s">
        <v>1191</v>
      </c>
      <c r="E1200" t="s">
        <v>218</v>
      </c>
      <c r="F1200" t="s">
        <v>34</v>
      </c>
      <c r="G1200" t="s">
        <v>34</v>
      </c>
      <c r="H1200" t="s">
        <v>34</v>
      </c>
      <c r="I1200" t="s">
        <v>34</v>
      </c>
      <c r="J1200" t="s">
        <v>34</v>
      </c>
      <c r="K1200" t="s">
        <v>34</v>
      </c>
      <c r="L1200" t="s">
        <v>34</v>
      </c>
      <c r="M1200" t="s">
        <v>34</v>
      </c>
      <c r="N1200" t="s">
        <v>34</v>
      </c>
      <c r="O1200">
        <v>2</v>
      </c>
      <c r="P1200" t="s">
        <v>34</v>
      </c>
      <c r="Q1200" t="s">
        <v>34</v>
      </c>
      <c r="R1200">
        <v>10</v>
      </c>
      <c r="S1200" t="s">
        <v>34</v>
      </c>
      <c r="T1200">
        <v>17.5</v>
      </c>
      <c r="U1200" t="s">
        <v>34</v>
      </c>
      <c r="V1200" t="s">
        <v>34</v>
      </c>
      <c r="W1200">
        <f t="shared" si="35"/>
        <v>23.5</v>
      </c>
      <c r="X1200">
        <f t="shared" si="36"/>
        <v>1.5</v>
      </c>
      <c r="Y1200" t="s">
        <v>34</v>
      </c>
      <c r="Z1200" t="s">
        <v>34</v>
      </c>
      <c r="AA1200">
        <v>260</v>
      </c>
      <c r="AB1200">
        <v>25</v>
      </c>
      <c r="AC1200">
        <f>([1]!Table5[[#This Row],[STDEV Nanofiber diameter '[nm']]]/[1]!Table5[[#This Row],[AVG Nanofiber diameter '[nm'] ]])*100</f>
        <v>8.0586080586080584</v>
      </c>
      <c r="AD1200" t="s">
        <v>34</v>
      </c>
      <c r="AE1200" t="s">
        <v>34</v>
      </c>
      <c r="AF1200" t="s">
        <v>47</v>
      </c>
      <c r="AG1200">
        <v>500</v>
      </c>
      <c r="AH1200" t="s">
        <v>34</v>
      </c>
    </row>
    <row r="1201" spans="1:34" x14ac:dyDescent="0.2">
      <c r="A1201" t="s">
        <v>216</v>
      </c>
      <c r="B1201" t="s">
        <v>798</v>
      </c>
      <c r="C1201">
        <v>0</v>
      </c>
      <c r="D1201" t="s">
        <v>1191</v>
      </c>
      <c r="E1201" t="s">
        <v>218</v>
      </c>
      <c r="F1201" t="s">
        <v>34</v>
      </c>
      <c r="G1201" t="s">
        <v>34</v>
      </c>
      <c r="H1201" t="s">
        <v>34</v>
      </c>
      <c r="I1201" t="s">
        <v>34</v>
      </c>
      <c r="J1201" t="s">
        <v>34</v>
      </c>
      <c r="K1201" t="s">
        <v>34</v>
      </c>
      <c r="L1201" t="s">
        <v>34</v>
      </c>
      <c r="M1201" t="s">
        <v>34</v>
      </c>
      <c r="N1201" t="s">
        <v>34</v>
      </c>
      <c r="O1201">
        <v>1</v>
      </c>
      <c r="P1201" t="s">
        <v>34</v>
      </c>
      <c r="Q1201" t="s">
        <v>34</v>
      </c>
      <c r="R1201">
        <v>12.5</v>
      </c>
      <c r="S1201" t="s">
        <v>34</v>
      </c>
      <c r="T1201">
        <v>20</v>
      </c>
      <c r="U1201" t="s">
        <v>34</v>
      </c>
      <c r="V1201" t="s">
        <v>34</v>
      </c>
      <c r="W1201">
        <f t="shared" si="35"/>
        <v>23.5</v>
      </c>
      <c r="X1201">
        <f t="shared" si="36"/>
        <v>1.5</v>
      </c>
      <c r="Y1201" t="s">
        <v>34</v>
      </c>
      <c r="Z1201" t="s">
        <v>34</v>
      </c>
      <c r="AA1201">
        <v>295</v>
      </c>
      <c r="AB1201">
        <v>27</v>
      </c>
      <c r="AC1201">
        <f>([1]!Table5[[#This Row],[STDEV Nanofiber diameter '[nm']]]/[1]!Table5[[#This Row],[AVG Nanofiber diameter '[nm'] ]])*100</f>
        <v>11.439114391143912</v>
      </c>
      <c r="AD1201" t="s">
        <v>34</v>
      </c>
      <c r="AE1201" t="s">
        <v>34</v>
      </c>
      <c r="AF1201" t="s">
        <v>47</v>
      </c>
      <c r="AG1201">
        <v>250</v>
      </c>
      <c r="AH1201" t="s">
        <v>34</v>
      </c>
    </row>
    <row r="1202" spans="1:34" x14ac:dyDescent="0.2">
      <c r="A1202" t="s">
        <v>216</v>
      </c>
      <c r="B1202" t="s">
        <v>798</v>
      </c>
      <c r="C1202">
        <v>0</v>
      </c>
      <c r="D1202" t="s">
        <v>1191</v>
      </c>
      <c r="E1202" t="s">
        <v>219</v>
      </c>
      <c r="F1202" t="s">
        <v>34</v>
      </c>
      <c r="G1202" t="s">
        <v>34</v>
      </c>
      <c r="H1202" t="s">
        <v>34</v>
      </c>
      <c r="I1202" t="s">
        <v>34</v>
      </c>
      <c r="J1202" t="s">
        <v>34</v>
      </c>
      <c r="K1202" t="s">
        <v>34</v>
      </c>
      <c r="L1202" t="s">
        <v>34</v>
      </c>
      <c r="M1202" t="s">
        <v>34</v>
      </c>
      <c r="N1202" t="s">
        <v>34</v>
      </c>
      <c r="O1202">
        <v>1</v>
      </c>
      <c r="P1202" t="s">
        <v>34</v>
      </c>
      <c r="Q1202" t="s">
        <v>34</v>
      </c>
      <c r="R1202">
        <v>10</v>
      </c>
      <c r="S1202" t="s">
        <v>34</v>
      </c>
      <c r="T1202">
        <v>15</v>
      </c>
      <c r="U1202" t="s">
        <v>34</v>
      </c>
      <c r="V1202" t="s">
        <v>34</v>
      </c>
      <c r="W1202">
        <f t="shared" si="35"/>
        <v>23.5</v>
      </c>
      <c r="X1202">
        <f t="shared" si="36"/>
        <v>1.5</v>
      </c>
      <c r="Y1202" t="s">
        <v>34</v>
      </c>
      <c r="Z1202" t="s">
        <v>34</v>
      </c>
      <c r="AA1202">
        <v>322</v>
      </c>
      <c r="AB1202">
        <v>44</v>
      </c>
      <c r="AC1202">
        <f>([1]!Table5[[#This Row],[STDEV Nanofiber diameter '[nm']]]/[1]!Table5[[#This Row],[AVG Nanofiber diameter '[nm'] ]])*100</f>
        <v>9.0225563909774422</v>
      </c>
      <c r="AD1202" t="s">
        <v>34</v>
      </c>
      <c r="AE1202" t="s">
        <v>34</v>
      </c>
      <c r="AF1202" t="s">
        <v>47</v>
      </c>
      <c r="AG1202">
        <v>500</v>
      </c>
      <c r="AH1202" t="s">
        <v>34</v>
      </c>
    </row>
    <row r="1203" spans="1:34" x14ac:dyDescent="0.2">
      <c r="A1203" t="s">
        <v>216</v>
      </c>
      <c r="B1203" t="s">
        <v>798</v>
      </c>
      <c r="C1203">
        <v>0</v>
      </c>
      <c r="D1203" t="s">
        <v>1191</v>
      </c>
      <c r="E1203" t="s">
        <v>219</v>
      </c>
      <c r="F1203" t="s">
        <v>34</v>
      </c>
      <c r="G1203" t="s">
        <v>34</v>
      </c>
      <c r="H1203" t="s">
        <v>34</v>
      </c>
      <c r="I1203" t="s">
        <v>34</v>
      </c>
      <c r="J1203" t="s">
        <v>34</v>
      </c>
      <c r="K1203" t="s">
        <v>34</v>
      </c>
      <c r="L1203" t="s">
        <v>34</v>
      </c>
      <c r="M1203" t="s">
        <v>34</v>
      </c>
      <c r="N1203" t="s">
        <v>34</v>
      </c>
      <c r="O1203">
        <v>1.5</v>
      </c>
      <c r="P1203" t="s">
        <v>34</v>
      </c>
      <c r="Q1203" t="s">
        <v>34</v>
      </c>
      <c r="R1203">
        <v>12.5</v>
      </c>
      <c r="S1203" t="s">
        <v>34</v>
      </c>
      <c r="T1203">
        <v>17.5</v>
      </c>
      <c r="U1203" t="s">
        <v>34</v>
      </c>
      <c r="V1203" t="s">
        <v>34</v>
      </c>
      <c r="W1203">
        <f t="shared" si="35"/>
        <v>23.5</v>
      </c>
      <c r="X1203">
        <f t="shared" si="36"/>
        <v>1.5</v>
      </c>
      <c r="Y1203" t="s">
        <v>34</v>
      </c>
      <c r="Z1203" t="s">
        <v>34</v>
      </c>
      <c r="AA1203">
        <v>281</v>
      </c>
      <c r="AB1203">
        <v>21</v>
      </c>
      <c r="AC1203">
        <f>([1]!Table5[[#This Row],[STDEV Nanofiber diameter '[nm']]]/[1]!Table5[[#This Row],[AVG Nanofiber diameter '[nm'] ]])*100</f>
        <v>6.3973063973063971</v>
      </c>
      <c r="AD1203" t="s">
        <v>34</v>
      </c>
      <c r="AE1203" t="s">
        <v>34</v>
      </c>
      <c r="AF1203" t="s">
        <v>47</v>
      </c>
      <c r="AG1203">
        <v>250</v>
      </c>
      <c r="AH1203" t="s">
        <v>34</v>
      </c>
    </row>
    <row r="1204" spans="1:34" x14ac:dyDescent="0.2">
      <c r="A1204" t="s">
        <v>216</v>
      </c>
      <c r="B1204" t="s">
        <v>798</v>
      </c>
      <c r="C1204">
        <v>0</v>
      </c>
      <c r="D1204" t="s">
        <v>1191</v>
      </c>
      <c r="E1204" t="s">
        <v>219</v>
      </c>
      <c r="F1204" t="s">
        <v>34</v>
      </c>
      <c r="G1204" t="s">
        <v>34</v>
      </c>
      <c r="H1204" t="s">
        <v>34</v>
      </c>
      <c r="I1204" t="s">
        <v>34</v>
      </c>
      <c r="J1204" t="s">
        <v>34</v>
      </c>
      <c r="K1204" t="s">
        <v>34</v>
      </c>
      <c r="L1204" t="s">
        <v>34</v>
      </c>
      <c r="M1204" t="s">
        <v>34</v>
      </c>
      <c r="N1204" t="s">
        <v>34</v>
      </c>
      <c r="O1204">
        <v>2</v>
      </c>
      <c r="P1204" t="s">
        <v>34</v>
      </c>
      <c r="Q1204" t="s">
        <v>34</v>
      </c>
      <c r="R1204">
        <v>7.5</v>
      </c>
      <c r="S1204" t="s">
        <v>34</v>
      </c>
      <c r="T1204">
        <v>20</v>
      </c>
      <c r="U1204" t="s">
        <v>34</v>
      </c>
      <c r="V1204" t="s">
        <v>34</v>
      </c>
      <c r="W1204">
        <f t="shared" si="35"/>
        <v>23.5</v>
      </c>
      <c r="X1204">
        <f t="shared" si="36"/>
        <v>1.5</v>
      </c>
      <c r="Y1204" t="s">
        <v>34</v>
      </c>
      <c r="Z1204" t="s">
        <v>34</v>
      </c>
      <c r="AA1204">
        <v>303</v>
      </c>
      <c r="AB1204">
        <v>29</v>
      </c>
      <c r="AC1204">
        <f>([1]!Table5[[#This Row],[STDEV Nanofiber diameter '[nm']]]/[1]!Table5[[#This Row],[AVG Nanofiber diameter '[nm'] ]])*100</f>
        <v>14.285714285714285</v>
      </c>
      <c r="AD1204" t="s">
        <v>34</v>
      </c>
      <c r="AE1204" t="s">
        <v>34</v>
      </c>
      <c r="AF1204" t="s">
        <v>47</v>
      </c>
      <c r="AG1204">
        <v>375</v>
      </c>
      <c r="AH1204" t="s">
        <v>34</v>
      </c>
    </row>
    <row r="1205" spans="1:34" x14ac:dyDescent="0.2">
      <c r="A1205" t="s">
        <v>216</v>
      </c>
      <c r="B1205" t="s">
        <v>798</v>
      </c>
      <c r="C1205">
        <v>0</v>
      </c>
      <c r="D1205" t="s">
        <v>1191</v>
      </c>
      <c r="E1205" t="s">
        <v>217</v>
      </c>
      <c r="F1205" t="s">
        <v>34</v>
      </c>
      <c r="G1205" t="s">
        <v>34</v>
      </c>
      <c r="H1205" t="s">
        <v>34</v>
      </c>
      <c r="I1205" t="s">
        <v>34</v>
      </c>
      <c r="J1205" t="s">
        <v>34</v>
      </c>
      <c r="K1205" t="s">
        <v>34</v>
      </c>
      <c r="L1205" t="s">
        <v>34</v>
      </c>
      <c r="M1205" t="s">
        <v>34</v>
      </c>
      <c r="N1205" t="s">
        <v>34</v>
      </c>
      <c r="O1205">
        <v>2</v>
      </c>
      <c r="P1205" t="s">
        <v>34</v>
      </c>
      <c r="Q1205" t="s">
        <v>34</v>
      </c>
      <c r="R1205">
        <v>12.5</v>
      </c>
      <c r="S1205" t="s">
        <v>34</v>
      </c>
      <c r="T1205">
        <v>15</v>
      </c>
      <c r="U1205" t="s">
        <v>34</v>
      </c>
      <c r="V1205" t="s">
        <v>34</v>
      </c>
      <c r="W1205">
        <f t="shared" si="35"/>
        <v>23.5</v>
      </c>
      <c r="X1205">
        <f t="shared" si="36"/>
        <v>1.5</v>
      </c>
      <c r="Y1205" t="s">
        <v>34</v>
      </c>
      <c r="Z1205" t="s">
        <v>34</v>
      </c>
      <c r="AA1205">
        <v>0</v>
      </c>
      <c r="AB1205">
        <v>0</v>
      </c>
      <c r="AC1205" t="s">
        <v>34</v>
      </c>
      <c r="AD1205" t="s">
        <v>34</v>
      </c>
      <c r="AE1205" t="s">
        <v>34</v>
      </c>
      <c r="AF1205" t="s">
        <v>47</v>
      </c>
      <c r="AG1205">
        <v>375</v>
      </c>
      <c r="AH1205" t="s">
        <v>34</v>
      </c>
    </row>
    <row r="1206" spans="1:34" x14ac:dyDescent="0.2">
      <c r="A1206" t="s">
        <v>216</v>
      </c>
      <c r="B1206" t="s">
        <v>798</v>
      </c>
      <c r="C1206">
        <v>0</v>
      </c>
      <c r="D1206" t="s">
        <v>1191</v>
      </c>
      <c r="E1206" t="s">
        <v>217</v>
      </c>
      <c r="F1206" t="s">
        <v>34</v>
      </c>
      <c r="G1206" t="s">
        <v>34</v>
      </c>
      <c r="H1206" t="s">
        <v>34</v>
      </c>
      <c r="I1206" t="s">
        <v>34</v>
      </c>
      <c r="J1206" t="s">
        <v>34</v>
      </c>
      <c r="K1206" t="s">
        <v>34</v>
      </c>
      <c r="L1206" t="s">
        <v>34</v>
      </c>
      <c r="M1206" t="s">
        <v>34</v>
      </c>
      <c r="N1206" t="s">
        <v>34</v>
      </c>
      <c r="O1206">
        <v>1</v>
      </c>
      <c r="P1206" t="s">
        <v>34</v>
      </c>
      <c r="Q1206" t="s">
        <v>34</v>
      </c>
      <c r="R1206">
        <v>7.5</v>
      </c>
      <c r="S1206" t="s">
        <v>34</v>
      </c>
      <c r="T1206">
        <v>17.5</v>
      </c>
      <c r="U1206" t="s">
        <v>34</v>
      </c>
      <c r="V1206" t="s">
        <v>34</v>
      </c>
      <c r="W1206">
        <f t="shared" si="35"/>
        <v>23.5</v>
      </c>
      <c r="X1206">
        <f t="shared" si="36"/>
        <v>1.5</v>
      </c>
      <c r="Y1206" t="s">
        <v>34</v>
      </c>
      <c r="Z1206" t="s">
        <v>34</v>
      </c>
      <c r="AA1206">
        <v>183</v>
      </c>
      <c r="AB1206">
        <v>29</v>
      </c>
      <c r="AC1206">
        <f>([1]!Table5[[#This Row],[STDEV Nanofiber diameter '[nm']]]/[1]!Table5[[#This Row],[AVG Nanofiber diameter '[nm'] ]])*100</f>
        <v>10.160427807486631</v>
      </c>
      <c r="AD1206" t="s">
        <v>34</v>
      </c>
      <c r="AE1206" t="s">
        <v>34</v>
      </c>
      <c r="AF1206" t="s">
        <v>47</v>
      </c>
      <c r="AG1206">
        <v>500</v>
      </c>
      <c r="AH1206" t="s">
        <v>34</v>
      </c>
    </row>
    <row r="1207" spans="1:34" x14ac:dyDescent="0.2">
      <c r="A1207" t="s">
        <v>216</v>
      </c>
      <c r="B1207" t="s">
        <v>798</v>
      </c>
      <c r="C1207">
        <v>0</v>
      </c>
      <c r="D1207" t="s">
        <v>1191</v>
      </c>
      <c r="E1207" t="s">
        <v>217</v>
      </c>
      <c r="F1207" t="s">
        <v>34</v>
      </c>
      <c r="G1207" t="s">
        <v>34</v>
      </c>
      <c r="H1207" t="s">
        <v>34</v>
      </c>
      <c r="I1207" t="s">
        <v>34</v>
      </c>
      <c r="J1207" t="s">
        <v>34</v>
      </c>
      <c r="K1207" t="s">
        <v>34</v>
      </c>
      <c r="L1207" t="s">
        <v>34</v>
      </c>
      <c r="M1207" t="s">
        <v>34</v>
      </c>
      <c r="N1207" t="s">
        <v>34</v>
      </c>
      <c r="O1207">
        <v>1.5</v>
      </c>
      <c r="P1207" t="s">
        <v>34</v>
      </c>
      <c r="Q1207" t="s">
        <v>34</v>
      </c>
      <c r="R1207">
        <v>10</v>
      </c>
      <c r="S1207" t="s">
        <v>34</v>
      </c>
      <c r="T1207">
        <v>20</v>
      </c>
      <c r="U1207" t="s">
        <v>34</v>
      </c>
      <c r="V1207" t="s">
        <v>34</v>
      </c>
      <c r="W1207">
        <f t="shared" si="35"/>
        <v>23.5</v>
      </c>
      <c r="X1207">
        <f t="shared" si="36"/>
        <v>1.5</v>
      </c>
      <c r="Y1207" t="s">
        <v>34</v>
      </c>
      <c r="Z1207" t="s">
        <v>34</v>
      </c>
      <c r="AA1207">
        <v>183</v>
      </c>
      <c r="AB1207">
        <v>19</v>
      </c>
      <c r="AC1207">
        <f>([1]!Table5[[#This Row],[STDEV Nanofiber diameter '[nm']]]/[1]!Table5[[#This Row],[AVG Nanofiber diameter '[nm'] ]])*100</f>
        <v>14.210526315789473</v>
      </c>
      <c r="AD1207" t="s">
        <v>34</v>
      </c>
      <c r="AE1207" t="s">
        <v>34</v>
      </c>
      <c r="AF1207" t="s">
        <v>47</v>
      </c>
      <c r="AG1207">
        <v>250</v>
      </c>
      <c r="AH1207" t="s">
        <v>34</v>
      </c>
    </row>
    <row r="1208" spans="1:34" x14ac:dyDescent="0.2">
      <c r="A1208" t="s">
        <v>216</v>
      </c>
      <c r="B1208" t="s">
        <v>798</v>
      </c>
      <c r="C1208">
        <v>0</v>
      </c>
      <c r="D1208" t="s">
        <v>1191</v>
      </c>
      <c r="E1208" t="s">
        <v>218</v>
      </c>
      <c r="F1208" t="s">
        <v>34</v>
      </c>
      <c r="G1208" t="s">
        <v>34</v>
      </c>
      <c r="H1208" t="s">
        <v>34</v>
      </c>
      <c r="I1208" t="s">
        <v>34</v>
      </c>
      <c r="J1208" t="s">
        <v>34</v>
      </c>
      <c r="K1208" t="s">
        <v>34</v>
      </c>
      <c r="L1208" t="s">
        <v>34</v>
      </c>
      <c r="M1208" t="s">
        <v>34</v>
      </c>
      <c r="N1208" t="s">
        <v>34</v>
      </c>
      <c r="O1208">
        <v>2</v>
      </c>
      <c r="P1208" t="s">
        <v>34</v>
      </c>
      <c r="Q1208" t="s">
        <v>34</v>
      </c>
      <c r="R1208">
        <v>10</v>
      </c>
      <c r="S1208" t="s">
        <v>34</v>
      </c>
      <c r="T1208">
        <v>15</v>
      </c>
      <c r="U1208" t="s">
        <v>34</v>
      </c>
      <c r="V1208" t="s">
        <v>34</v>
      </c>
      <c r="W1208">
        <f t="shared" si="35"/>
        <v>23.5</v>
      </c>
      <c r="X1208">
        <f t="shared" si="36"/>
        <v>1.5</v>
      </c>
      <c r="Y1208" t="s">
        <v>34</v>
      </c>
      <c r="Z1208" t="s">
        <v>34</v>
      </c>
      <c r="AA1208">
        <v>256</v>
      </c>
      <c r="AB1208">
        <v>21</v>
      </c>
      <c r="AC1208">
        <f>([1]!Table5[[#This Row],[STDEV Nanofiber diameter '[nm']]]/[1]!Table5[[#This Row],[AVG Nanofiber diameter '[nm'] ]])*100</f>
        <v>8.5820895522388057</v>
      </c>
      <c r="AD1208" t="s">
        <v>34</v>
      </c>
      <c r="AE1208" t="s">
        <v>34</v>
      </c>
      <c r="AF1208" t="s">
        <v>47</v>
      </c>
      <c r="AG1208">
        <v>250</v>
      </c>
      <c r="AH1208" t="s">
        <v>34</v>
      </c>
    </row>
    <row r="1209" spans="1:34" x14ac:dyDescent="0.2">
      <c r="A1209" t="s">
        <v>216</v>
      </c>
      <c r="B1209" t="s">
        <v>798</v>
      </c>
      <c r="C1209">
        <v>0</v>
      </c>
      <c r="D1209" t="s">
        <v>1191</v>
      </c>
      <c r="E1209" t="s">
        <v>218</v>
      </c>
      <c r="F1209" t="s">
        <v>34</v>
      </c>
      <c r="G1209" t="s">
        <v>34</v>
      </c>
      <c r="H1209" t="s">
        <v>34</v>
      </c>
      <c r="I1209" t="s">
        <v>34</v>
      </c>
      <c r="J1209" t="s">
        <v>34</v>
      </c>
      <c r="K1209" t="s">
        <v>34</v>
      </c>
      <c r="L1209" t="s">
        <v>34</v>
      </c>
      <c r="M1209" t="s">
        <v>34</v>
      </c>
      <c r="N1209" t="s">
        <v>34</v>
      </c>
      <c r="O1209">
        <v>1</v>
      </c>
      <c r="P1209" t="s">
        <v>34</v>
      </c>
      <c r="Q1209" t="s">
        <v>34</v>
      </c>
      <c r="R1209">
        <v>12.5</v>
      </c>
      <c r="S1209" t="s">
        <v>34</v>
      </c>
      <c r="T1209">
        <v>17.5</v>
      </c>
      <c r="U1209" t="s">
        <v>34</v>
      </c>
      <c r="V1209" t="s">
        <v>34</v>
      </c>
      <c r="W1209">
        <f t="shared" si="35"/>
        <v>23.5</v>
      </c>
      <c r="X1209">
        <f t="shared" si="36"/>
        <v>1.5</v>
      </c>
      <c r="Y1209" t="s">
        <v>34</v>
      </c>
      <c r="Z1209" t="s">
        <v>34</v>
      </c>
      <c r="AA1209">
        <v>291</v>
      </c>
      <c r="AB1209">
        <v>28</v>
      </c>
      <c r="AC1209">
        <f>([1]!Table5[[#This Row],[STDEV Nanofiber diameter '[nm']]]/[1]!Table5[[#This Row],[AVG Nanofiber diameter '[nm'] ]])*100</f>
        <v>9.6153846153846168</v>
      </c>
      <c r="AD1209" t="s">
        <v>34</v>
      </c>
      <c r="AE1209" t="s">
        <v>34</v>
      </c>
      <c r="AF1209" t="s">
        <v>47</v>
      </c>
      <c r="AG1209">
        <v>375</v>
      </c>
      <c r="AH1209" t="s">
        <v>34</v>
      </c>
    </row>
    <row r="1210" spans="1:34" x14ac:dyDescent="0.2">
      <c r="A1210" t="s">
        <v>216</v>
      </c>
      <c r="B1210" t="s">
        <v>798</v>
      </c>
      <c r="C1210">
        <v>0</v>
      </c>
      <c r="D1210" t="s">
        <v>1191</v>
      </c>
      <c r="E1210" t="s">
        <v>218</v>
      </c>
      <c r="F1210" t="s">
        <v>34</v>
      </c>
      <c r="G1210" t="s">
        <v>34</v>
      </c>
      <c r="H1210" t="s">
        <v>34</v>
      </c>
      <c r="I1210" t="s">
        <v>34</v>
      </c>
      <c r="J1210" t="s">
        <v>34</v>
      </c>
      <c r="K1210" t="s">
        <v>34</v>
      </c>
      <c r="L1210" t="s">
        <v>34</v>
      </c>
      <c r="M1210" t="s">
        <v>34</v>
      </c>
      <c r="N1210" t="s">
        <v>34</v>
      </c>
      <c r="O1210">
        <v>1.5</v>
      </c>
      <c r="P1210" t="s">
        <v>34</v>
      </c>
      <c r="Q1210" t="s">
        <v>34</v>
      </c>
      <c r="R1210">
        <v>7.5</v>
      </c>
      <c r="S1210" t="s">
        <v>34</v>
      </c>
      <c r="T1210">
        <v>20</v>
      </c>
      <c r="U1210" t="s">
        <v>34</v>
      </c>
      <c r="V1210" t="s">
        <v>34</v>
      </c>
      <c r="W1210">
        <f t="shared" si="35"/>
        <v>23.5</v>
      </c>
      <c r="X1210">
        <f t="shared" si="36"/>
        <v>1.5</v>
      </c>
      <c r="Y1210" t="s">
        <v>34</v>
      </c>
      <c r="Z1210" t="s">
        <v>34</v>
      </c>
      <c r="AA1210">
        <v>280</v>
      </c>
      <c r="AB1210">
        <v>53</v>
      </c>
      <c r="AC1210">
        <f>([1]!Table5[[#This Row],[STDEV Nanofiber diameter '[nm']]]/[1]!Table5[[#This Row],[AVG Nanofiber diameter '[nm'] ]])*100</f>
        <v>9.1525423728813564</v>
      </c>
      <c r="AD1210" t="s">
        <v>34</v>
      </c>
      <c r="AE1210" t="s">
        <v>34</v>
      </c>
      <c r="AF1210" t="s">
        <v>47</v>
      </c>
      <c r="AG1210">
        <v>500</v>
      </c>
      <c r="AH1210" t="s">
        <v>34</v>
      </c>
    </row>
    <row r="1211" spans="1:34" x14ac:dyDescent="0.2">
      <c r="A1211" t="s">
        <v>216</v>
      </c>
      <c r="B1211" t="s">
        <v>798</v>
      </c>
      <c r="C1211">
        <v>0</v>
      </c>
      <c r="D1211" t="s">
        <v>1191</v>
      </c>
      <c r="E1211" t="s">
        <v>219</v>
      </c>
      <c r="F1211" t="s">
        <v>34</v>
      </c>
      <c r="G1211" t="s">
        <v>34</v>
      </c>
      <c r="H1211" t="s">
        <v>34</v>
      </c>
      <c r="I1211" t="s">
        <v>34</v>
      </c>
      <c r="J1211" t="s">
        <v>34</v>
      </c>
      <c r="K1211" t="s">
        <v>34</v>
      </c>
      <c r="L1211" t="s">
        <v>34</v>
      </c>
      <c r="M1211" t="s">
        <v>34</v>
      </c>
      <c r="N1211" t="s">
        <v>34</v>
      </c>
      <c r="O1211">
        <v>1.5</v>
      </c>
      <c r="P1211" t="s">
        <v>34</v>
      </c>
      <c r="Q1211" t="s">
        <v>34</v>
      </c>
      <c r="R1211">
        <v>12.5</v>
      </c>
      <c r="S1211" t="s">
        <v>34</v>
      </c>
      <c r="T1211">
        <v>15</v>
      </c>
      <c r="U1211" t="s">
        <v>34</v>
      </c>
      <c r="V1211" t="s">
        <v>34</v>
      </c>
      <c r="W1211">
        <f t="shared" si="35"/>
        <v>23.5</v>
      </c>
      <c r="X1211">
        <f t="shared" si="36"/>
        <v>1.5</v>
      </c>
      <c r="Y1211" t="s">
        <v>34</v>
      </c>
      <c r="Z1211" t="s">
        <v>34</v>
      </c>
      <c r="AA1211">
        <v>296</v>
      </c>
      <c r="AB1211">
        <v>27</v>
      </c>
      <c r="AC1211">
        <f>([1]!Table5[[#This Row],[STDEV Nanofiber diameter '[nm']]]/[1]!Table5[[#This Row],[AVG Nanofiber diameter '[nm'] ]])*100</f>
        <v>13.664596273291925</v>
      </c>
      <c r="AD1211" t="s">
        <v>34</v>
      </c>
      <c r="AE1211" t="s">
        <v>34</v>
      </c>
      <c r="AF1211" t="s">
        <v>47</v>
      </c>
      <c r="AG1211">
        <v>500</v>
      </c>
      <c r="AH1211" t="s">
        <v>34</v>
      </c>
    </row>
    <row r="1212" spans="1:34" x14ac:dyDescent="0.2">
      <c r="A1212" t="s">
        <v>216</v>
      </c>
      <c r="B1212" t="s">
        <v>798</v>
      </c>
      <c r="C1212">
        <v>0</v>
      </c>
      <c r="D1212" t="s">
        <v>1191</v>
      </c>
      <c r="E1212" t="s">
        <v>219</v>
      </c>
      <c r="F1212" t="s">
        <v>34</v>
      </c>
      <c r="G1212" t="s">
        <v>34</v>
      </c>
      <c r="H1212" t="s">
        <v>34</v>
      </c>
      <c r="I1212" t="s">
        <v>34</v>
      </c>
      <c r="J1212" t="s">
        <v>34</v>
      </c>
      <c r="K1212" t="s">
        <v>34</v>
      </c>
      <c r="L1212" t="s">
        <v>34</v>
      </c>
      <c r="M1212" t="s">
        <v>34</v>
      </c>
      <c r="N1212" t="s">
        <v>34</v>
      </c>
      <c r="O1212">
        <v>2</v>
      </c>
      <c r="P1212" t="s">
        <v>34</v>
      </c>
      <c r="Q1212" t="s">
        <v>34</v>
      </c>
      <c r="R1212">
        <v>7.5</v>
      </c>
      <c r="S1212" t="s">
        <v>34</v>
      </c>
      <c r="T1212">
        <v>17.5</v>
      </c>
      <c r="U1212" t="s">
        <v>34</v>
      </c>
      <c r="V1212" t="s">
        <v>34</v>
      </c>
      <c r="W1212">
        <f t="shared" si="35"/>
        <v>23.5</v>
      </c>
      <c r="X1212">
        <f t="shared" si="36"/>
        <v>1.5</v>
      </c>
      <c r="Y1212" t="s">
        <v>34</v>
      </c>
      <c r="Z1212" t="s">
        <v>34</v>
      </c>
      <c r="AA1212">
        <v>308</v>
      </c>
      <c r="AB1212">
        <v>30</v>
      </c>
      <c r="AC1212">
        <f>([1]!Table5[[#This Row],[STDEV Nanofiber diameter '[nm']]]/[1]!Table5[[#This Row],[AVG Nanofiber diameter '[nm'] ]])*100</f>
        <v>7.4733096085409247</v>
      </c>
      <c r="AD1212" t="s">
        <v>34</v>
      </c>
      <c r="AE1212" t="s">
        <v>34</v>
      </c>
      <c r="AF1212" t="s">
        <v>47</v>
      </c>
      <c r="AG1212">
        <v>250</v>
      </c>
      <c r="AH1212" t="s">
        <v>34</v>
      </c>
    </row>
    <row r="1213" spans="1:34" x14ac:dyDescent="0.2">
      <c r="A1213" t="s">
        <v>216</v>
      </c>
      <c r="B1213" t="s">
        <v>798</v>
      </c>
      <c r="C1213">
        <v>0</v>
      </c>
      <c r="D1213" t="s">
        <v>1191</v>
      </c>
      <c r="E1213" t="s">
        <v>219</v>
      </c>
      <c r="F1213" t="s">
        <v>34</v>
      </c>
      <c r="G1213" t="s">
        <v>34</v>
      </c>
      <c r="H1213" t="s">
        <v>34</v>
      </c>
      <c r="I1213" t="s">
        <v>34</v>
      </c>
      <c r="J1213" t="s">
        <v>34</v>
      </c>
      <c r="K1213" t="s">
        <v>34</v>
      </c>
      <c r="L1213" t="s">
        <v>34</v>
      </c>
      <c r="M1213" t="s">
        <v>34</v>
      </c>
      <c r="N1213" t="s">
        <v>34</v>
      </c>
      <c r="O1213">
        <v>1</v>
      </c>
      <c r="P1213" t="s">
        <v>34</v>
      </c>
      <c r="Q1213" t="s">
        <v>34</v>
      </c>
      <c r="R1213">
        <v>10</v>
      </c>
      <c r="S1213" t="s">
        <v>34</v>
      </c>
      <c r="T1213">
        <v>20</v>
      </c>
      <c r="U1213" t="s">
        <v>34</v>
      </c>
      <c r="V1213" t="s">
        <v>34</v>
      </c>
      <c r="W1213">
        <f t="shared" si="35"/>
        <v>23.5</v>
      </c>
      <c r="X1213">
        <f t="shared" si="36"/>
        <v>1.5</v>
      </c>
      <c r="Y1213" t="s">
        <v>34</v>
      </c>
      <c r="Z1213" t="s">
        <v>34</v>
      </c>
      <c r="AA1213">
        <v>353</v>
      </c>
      <c r="AB1213">
        <v>43</v>
      </c>
      <c r="AC1213">
        <f>([1]!Table5[[#This Row],[STDEV Nanofiber diameter '[nm']]]/[1]!Table5[[#This Row],[AVG Nanofiber diameter '[nm'] ]])*100</f>
        <v>9.5709570957095718</v>
      </c>
      <c r="AD1213" t="s">
        <v>34</v>
      </c>
      <c r="AE1213" t="s">
        <v>34</v>
      </c>
      <c r="AF1213" t="s">
        <v>47</v>
      </c>
      <c r="AG1213">
        <v>375</v>
      </c>
      <c r="AH1213" t="s">
        <v>34</v>
      </c>
    </row>
    <row r="1214" spans="1:34" x14ac:dyDescent="0.2">
      <c r="A1214" t="s">
        <v>216</v>
      </c>
      <c r="B1214" t="s">
        <v>798</v>
      </c>
      <c r="C1214">
        <v>0</v>
      </c>
      <c r="D1214" t="s">
        <v>1191</v>
      </c>
      <c r="E1214" t="s">
        <v>217</v>
      </c>
      <c r="F1214" t="s">
        <v>34</v>
      </c>
      <c r="G1214" t="s">
        <v>34</v>
      </c>
      <c r="H1214" t="s">
        <v>34</v>
      </c>
      <c r="I1214" t="s">
        <v>34</v>
      </c>
      <c r="J1214" t="s">
        <v>34</v>
      </c>
      <c r="K1214" t="s">
        <v>34</v>
      </c>
      <c r="L1214" t="s">
        <v>34</v>
      </c>
      <c r="M1214" t="s">
        <v>34</v>
      </c>
      <c r="N1214" t="s">
        <v>34</v>
      </c>
      <c r="O1214">
        <v>1</v>
      </c>
      <c r="P1214" t="s">
        <v>34</v>
      </c>
      <c r="Q1214" t="s">
        <v>34</v>
      </c>
      <c r="R1214">
        <v>7.5</v>
      </c>
      <c r="S1214" t="s">
        <v>34</v>
      </c>
      <c r="T1214">
        <v>15</v>
      </c>
      <c r="U1214" t="s">
        <v>34</v>
      </c>
      <c r="V1214" t="s">
        <v>34</v>
      </c>
      <c r="W1214">
        <f t="shared" si="35"/>
        <v>23.5</v>
      </c>
      <c r="X1214">
        <f t="shared" si="36"/>
        <v>1.5</v>
      </c>
      <c r="Y1214" t="s">
        <v>34</v>
      </c>
      <c r="Z1214" t="s">
        <v>34</v>
      </c>
      <c r="AA1214">
        <v>210</v>
      </c>
      <c r="AB1214">
        <v>51</v>
      </c>
      <c r="AC1214" t="e">
        <f>([1]!Table5[[#This Row],[STDEV Nanofiber diameter '[nm']]]/[1]!Table5[[#This Row],[AVG Nanofiber diameter '[nm'] ]])*100</f>
        <v>#DIV/0!</v>
      </c>
      <c r="AD1214" t="s">
        <v>34</v>
      </c>
      <c r="AE1214" t="s">
        <v>34</v>
      </c>
      <c r="AF1214" t="s">
        <v>36</v>
      </c>
      <c r="AG1214" t="s">
        <v>34</v>
      </c>
      <c r="AH1214" t="s">
        <v>34</v>
      </c>
    </row>
    <row r="1215" spans="1:34" x14ac:dyDescent="0.2">
      <c r="A1215" t="s">
        <v>216</v>
      </c>
      <c r="B1215" t="s">
        <v>798</v>
      </c>
      <c r="C1215">
        <v>0</v>
      </c>
      <c r="D1215" t="s">
        <v>1191</v>
      </c>
      <c r="E1215" t="s">
        <v>217</v>
      </c>
      <c r="F1215" t="s">
        <v>34</v>
      </c>
      <c r="G1215" t="s">
        <v>34</v>
      </c>
      <c r="H1215" t="s">
        <v>34</v>
      </c>
      <c r="I1215" t="s">
        <v>34</v>
      </c>
      <c r="J1215" t="s">
        <v>34</v>
      </c>
      <c r="K1215" t="s">
        <v>34</v>
      </c>
      <c r="L1215" t="s">
        <v>34</v>
      </c>
      <c r="M1215" t="s">
        <v>34</v>
      </c>
      <c r="N1215" t="s">
        <v>34</v>
      </c>
      <c r="O1215">
        <v>1.5</v>
      </c>
      <c r="P1215" t="s">
        <v>34</v>
      </c>
      <c r="Q1215" t="s">
        <v>34</v>
      </c>
      <c r="R1215">
        <v>10</v>
      </c>
      <c r="S1215" t="s">
        <v>34</v>
      </c>
      <c r="T1215">
        <v>17.5</v>
      </c>
      <c r="U1215" t="s">
        <v>34</v>
      </c>
      <c r="V1215" t="s">
        <v>34</v>
      </c>
      <c r="W1215">
        <f t="shared" si="35"/>
        <v>23.5</v>
      </c>
      <c r="X1215">
        <f t="shared" si="36"/>
        <v>1.5</v>
      </c>
      <c r="Y1215" t="s">
        <v>34</v>
      </c>
      <c r="Z1215" t="s">
        <v>34</v>
      </c>
      <c r="AA1215">
        <v>199</v>
      </c>
      <c r="AB1215">
        <v>20</v>
      </c>
      <c r="AC1215">
        <f>([1]!Table5[[#This Row],[STDEV Nanofiber diameter '[nm']]]/[1]!Table5[[#This Row],[AVG Nanofiber diameter '[nm'] ]])*100</f>
        <v>15.846994535519126</v>
      </c>
      <c r="AD1215" t="s">
        <v>34</v>
      </c>
      <c r="AE1215" t="s">
        <v>34</v>
      </c>
      <c r="AF1215" t="s">
        <v>36</v>
      </c>
      <c r="AG1215" t="s">
        <v>34</v>
      </c>
      <c r="AH1215" t="s">
        <v>34</v>
      </c>
    </row>
    <row r="1216" spans="1:34" x14ac:dyDescent="0.2">
      <c r="A1216" t="s">
        <v>216</v>
      </c>
      <c r="B1216" t="s">
        <v>798</v>
      </c>
      <c r="C1216">
        <v>0</v>
      </c>
      <c r="D1216" t="s">
        <v>1191</v>
      </c>
      <c r="E1216" t="s">
        <v>217</v>
      </c>
      <c r="F1216" t="s">
        <v>34</v>
      </c>
      <c r="G1216" t="s">
        <v>34</v>
      </c>
      <c r="H1216" t="s">
        <v>34</v>
      </c>
      <c r="I1216" t="s">
        <v>34</v>
      </c>
      <c r="J1216" t="s">
        <v>34</v>
      </c>
      <c r="K1216" t="s">
        <v>34</v>
      </c>
      <c r="L1216" t="s">
        <v>34</v>
      </c>
      <c r="M1216" t="s">
        <v>34</v>
      </c>
      <c r="N1216" t="s">
        <v>34</v>
      </c>
      <c r="O1216">
        <v>2</v>
      </c>
      <c r="P1216" t="s">
        <v>34</v>
      </c>
      <c r="Q1216" t="s">
        <v>34</v>
      </c>
      <c r="R1216">
        <v>12.5</v>
      </c>
      <c r="S1216" t="s">
        <v>34</v>
      </c>
      <c r="T1216">
        <v>20</v>
      </c>
      <c r="U1216" t="s">
        <v>34</v>
      </c>
      <c r="V1216" t="s">
        <v>34</v>
      </c>
      <c r="W1216">
        <f t="shared" si="35"/>
        <v>23.5</v>
      </c>
      <c r="X1216">
        <f t="shared" si="36"/>
        <v>1.5</v>
      </c>
      <c r="Y1216" t="s">
        <v>34</v>
      </c>
      <c r="Z1216" t="s">
        <v>34</v>
      </c>
      <c r="AA1216">
        <v>194</v>
      </c>
      <c r="AB1216">
        <v>22.5</v>
      </c>
      <c r="AC1216">
        <f>([1]!Table5[[#This Row],[STDEV Nanofiber diameter '[nm']]]/[1]!Table5[[#This Row],[AVG Nanofiber diameter '[nm'] ]])*100</f>
        <v>10.382513661202186</v>
      </c>
      <c r="AD1216" t="s">
        <v>34</v>
      </c>
      <c r="AE1216" t="s">
        <v>34</v>
      </c>
      <c r="AF1216" t="s">
        <v>36</v>
      </c>
      <c r="AG1216" t="s">
        <v>34</v>
      </c>
      <c r="AH1216" t="s">
        <v>34</v>
      </c>
    </row>
    <row r="1217" spans="1:34" x14ac:dyDescent="0.2">
      <c r="A1217" t="s">
        <v>216</v>
      </c>
      <c r="B1217" t="s">
        <v>798</v>
      </c>
      <c r="C1217">
        <v>0</v>
      </c>
      <c r="D1217" t="s">
        <v>1191</v>
      </c>
      <c r="E1217" t="s">
        <v>218</v>
      </c>
      <c r="F1217" t="s">
        <v>34</v>
      </c>
      <c r="G1217" t="s">
        <v>34</v>
      </c>
      <c r="H1217" t="s">
        <v>34</v>
      </c>
      <c r="I1217" t="s">
        <v>34</v>
      </c>
      <c r="J1217" t="s">
        <v>34</v>
      </c>
      <c r="K1217" t="s">
        <v>34</v>
      </c>
      <c r="L1217" t="s">
        <v>34</v>
      </c>
      <c r="M1217" t="s">
        <v>34</v>
      </c>
      <c r="N1217" t="s">
        <v>34</v>
      </c>
      <c r="O1217">
        <v>2</v>
      </c>
      <c r="P1217" t="s">
        <v>34</v>
      </c>
      <c r="Q1217" t="s">
        <v>34</v>
      </c>
      <c r="R1217">
        <v>10</v>
      </c>
      <c r="S1217" t="s">
        <v>34</v>
      </c>
      <c r="T1217">
        <v>15</v>
      </c>
      <c r="U1217" t="s">
        <v>34</v>
      </c>
      <c r="V1217" t="s">
        <v>34</v>
      </c>
      <c r="W1217">
        <f t="shared" si="35"/>
        <v>23.5</v>
      </c>
      <c r="X1217">
        <f t="shared" si="36"/>
        <v>1.5</v>
      </c>
      <c r="Y1217" t="s">
        <v>34</v>
      </c>
      <c r="Z1217" t="s">
        <v>34</v>
      </c>
      <c r="AA1217">
        <v>273</v>
      </c>
      <c r="AB1217">
        <v>26</v>
      </c>
      <c r="AC1217">
        <f>([1]!Table5[[#This Row],[STDEV Nanofiber diameter '[nm']]]/[1]!Table5[[#This Row],[AVG Nanofiber diameter '[nm'] ]])*100</f>
        <v>8.203125</v>
      </c>
      <c r="AD1217" t="s">
        <v>34</v>
      </c>
      <c r="AE1217" t="s">
        <v>34</v>
      </c>
      <c r="AF1217" t="s">
        <v>36</v>
      </c>
      <c r="AG1217" t="s">
        <v>34</v>
      </c>
      <c r="AH1217" t="s">
        <v>34</v>
      </c>
    </row>
    <row r="1218" spans="1:34" x14ac:dyDescent="0.2">
      <c r="A1218" t="s">
        <v>216</v>
      </c>
      <c r="B1218" t="s">
        <v>798</v>
      </c>
      <c r="C1218">
        <v>0</v>
      </c>
      <c r="D1218" t="s">
        <v>1191</v>
      </c>
      <c r="E1218" t="s">
        <v>218</v>
      </c>
      <c r="F1218" t="s">
        <v>34</v>
      </c>
      <c r="G1218" t="s">
        <v>34</v>
      </c>
      <c r="H1218" t="s">
        <v>34</v>
      </c>
      <c r="I1218" t="s">
        <v>34</v>
      </c>
      <c r="J1218" t="s">
        <v>34</v>
      </c>
      <c r="K1218" t="s">
        <v>34</v>
      </c>
      <c r="L1218" t="s">
        <v>34</v>
      </c>
      <c r="M1218" t="s">
        <v>34</v>
      </c>
      <c r="N1218" t="s">
        <v>34</v>
      </c>
      <c r="O1218">
        <v>1</v>
      </c>
      <c r="P1218" t="s">
        <v>34</v>
      </c>
      <c r="Q1218" t="s">
        <v>34</v>
      </c>
      <c r="R1218">
        <v>12.5</v>
      </c>
      <c r="S1218" t="s">
        <v>34</v>
      </c>
      <c r="T1218">
        <v>17.5</v>
      </c>
      <c r="U1218" t="s">
        <v>34</v>
      </c>
      <c r="V1218" t="s">
        <v>34</v>
      </c>
      <c r="W1218">
        <f t="shared" si="35"/>
        <v>23.5</v>
      </c>
      <c r="X1218">
        <f t="shared" si="36"/>
        <v>1.5</v>
      </c>
      <c r="Y1218" t="s">
        <v>34</v>
      </c>
      <c r="Z1218" t="s">
        <v>34</v>
      </c>
      <c r="AA1218">
        <v>331</v>
      </c>
      <c r="AB1218">
        <v>34</v>
      </c>
      <c r="AC1218">
        <f>([1]!Table5[[#This Row],[STDEV Nanofiber diameter '[nm']]]/[1]!Table5[[#This Row],[AVG Nanofiber diameter '[nm'] ]])*100</f>
        <v>9.6219931271477677</v>
      </c>
      <c r="AD1218" t="s">
        <v>34</v>
      </c>
      <c r="AE1218" t="s">
        <v>34</v>
      </c>
      <c r="AF1218" t="s">
        <v>36</v>
      </c>
      <c r="AG1218" t="s">
        <v>34</v>
      </c>
      <c r="AH1218" t="s">
        <v>34</v>
      </c>
    </row>
    <row r="1219" spans="1:34" x14ac:dyDescent="0.2">
      <c r="A1219" t="s">
        <v>216</v>
      </c>
      <c r="B1219" t="s">
        <v>798</v>
      </c>
      <c r="C1219">
        <v>0</v>
      </c>
      <c r="D1219" t="s">
        <v>1191</v>
      </c>
      <c r="E1219" t="s">
        <v>218</v>
      </c>
      <c r="F1219" t="s">
        <v>34</v>
      </c>
      <c r="G1219" t="s">
        <v>34</v>
      </c>
      <c r="H1219" t="s">
        <v>34</v>
      </c>
      <c r="I1219" t="s">
        <v>34</v>
      </c>
      <c r="J1219" t="s">
        <v>34</v>
      </c>
      <c r="K1219" t="s">
        <v>34</v>
      </c>
      <c r="L1219" t="s">
        <v>34</v>
      </c>
      <c r="M1219" t="s">
        <v>34</v>
      </c>
      <c r="N1219" t="s">
        <v>34</v>
      </c>
      <c r="O1219">
        <v>1.5</v>
      </c>
      <c r="P1219" t="s">
        <v>34</v>
      </c>
      <c r="Q1219" t="s">
        <v>34</v>
      </c>
      <c r="R1219">
        <v>7.5</v>
      </c>
      <c r="S1219" t="s">
        <v>34</v>
      </c>
      <c r="T1219">
        <v>20</v>
      </c>
      <c r="U1219" t="s">
        <v>34</v>
      </c>
      <c r="V1219" t="s">
        <v>34</v>
      </c>
      <c r="W1219">
        <f t="shared" si="35"/>
        <v>23.5</v>
      </c>
      <c r="X1219">
        <f t="shared" si="36"/>
        <v>1.5</v>
      </c>
      <c r="Y1219" t="s">
        <v>34</v>
      </c>
      <c r="Z1219" t="s">
        <v>34</v>
      </c>
      <c r="AA1219">
        <v>346</v>
      </c>
      <c r="AB1219">
        <v>101</v>
      </c>
      <c r="AC1219">
        <f>([1]!Table5[[#This Row],[STDEV Nanofiber diameter '[nm']]]/[1]!Table5[[#This Row],[AVG Nanofiber diameter '[nm'] ]])*100</f>
        <v>18.928571428571427</v>
      </c>
      <c r="AD1219" t="s">
        <v>34</v>
      </c>
      <c r="AE1219" t="s">
        <v>34</v>
      </c>
      <c r="AF1219" t="s">
        <v>36</v>
      </c>
      <c r="AG1219" t="s">
        <v>34</v>
      </c>
      <c r="AH1219" t="s">
        <v>34</v>
      </c>
    </row>
    <row r="1220" spans="1:34" x14ac:dyDescent="0.2">
      <c r="A1220" t="s">
        <v>216</v>
      </c>
      <c r="B1220" t="s">
        <v>798</v>
      </c>
      <c r="C1220">
        <v>0</v>
      </c>
      <c r="D1220" t="s">
        <v>1191</v>
      </c>
      <c r="E1220" t="s">
        <v>219</v>
      </c>
      <c r="F1220" t="s">
        <v>34</v>
      </c>
      <c r="G1220" t="s">
        <v>34</v>
      </c>
      <c r="H1220" t="s">
        <v>34</v>
      </c>
      <c r="I1220" t="s">
        <v>34</v>
      </c>
      <c r="J1220" t="s">
        <v>34</v>
      </c>
      <c r="K1220" t="s">
        <v>34</v>
      </c>
      <c r="L1220" t="s">
        <v>34</v>
      </c>
      <c r="M1220" t="s">
        <v>34</v>
      </c>
      <c r="N1220" t="s">
        <v>34</v>
      </c>
      <c r="O1220">
        <v>1.5</v>
      </c>
      <c r="P1220" t="s">
        <v>34</v>
      </c>
      <c r="Q1220" t="s">
        <v>34</v>
      </c>
      <c r="R1220">
        <v>12.5</v>
      </c>
      <c r="S1220" t="s">
        <v>34</v>
      </c>
      <c r="T1220">
        <v>15</v>
      </c>
      <c r="U1220" t="s">
        <v>34</v>
      </c>
      <c r="V1220" t="s">
        <v>34</v>
      </c>
      <c r="W1220">
        <f t="shared" si="35"/>
        <v>23.5</v>
      </c>
      <c r="X1220">
        <f t="shared" si="36"/>
        <v>1.5</v>
      </c>
      <c r="Y1220" t="s">
        <v>34</v>
      </c>
      <c r="Z1220" t="s">
        <v>34</v>
      </c>
      <c r="AA1220">
        <v>290</v>
      </c>
      <c r="AB1220">
        <v>24</v>
      </c>
      <c r="AC1220">
        <f>([1]!Table5[[#This Row],[STDEV Nanofiber diameter '[nm']]]/[1]!Table5[[#This Row],[AVG Nanofiber diameter '[nm'] ]])*100</f>
        <v>9.121621621621621</v>
      </c>
      <c r="AD1220" t="s">
        <v>34</v>
      </c>
      <c r="AE1220" t="s">
        <v>34</v>
      </c>
      <c r="AF1220" t="s">
        <v>36</v>
      </c>
      <c r="AG1220" t="s">
        <v>34</v>
      </c>
      <c r="AH1220" t="s">
        <v>34</v>
      </c>
    </row>
    <row r="1221" spans="1:34" x14ac:dyDescent="0.2">
      <c r="A1221" t="s">
        <v>216</v>
      </c>
      <c r="B1221" t="s">
        <v>798</v>
      </c>
      <c r="C1221">
        <v>0</v>
      </c>
      <c r="D1221" t="s">
        <v>1191</v>
      </c>
      <c r="E1221" t="s">
        <v>219</v>
      </c>
      <c r="F1221" t="s">
        <v>34</v>
      </c>
      <c r="G1221" t="s">
        <v>34</v>
      </c>
      <c r="H1221" t="s">
        <v>34</v>
      </c>
      <c r="I1221" t="s">
        <v>34</v>
      </c>
      <c r="J1221" t="s">
        <v>34</v>
      </c>
      <c r="K1221" t="s">
        <v>34</v>
      </c>
      <c r="L1221" t="s">
        <v>34</v>
      </c>
      <c r="M1221" t="s">
        <v>34</v>
      </c>
      <c r="N1221" t="s">
        <v>34</v>
      </c>
      <c r="O1221">
        <v>2</v>
      </c>
      <c r="P1221" t="s">
        <v>34</v>
      </c>
      <c r="Q1221" t="s">
        <v>34</v>
      </c>
      <c r="R1221">
        <v>7.5</v>
      </c>
      <c r="S1221" t="s">
        <v>34</v>
      </c>
      <c r="T1221">
        <v>17.5</v>
      </c>
      <c r="U1221" t="s">
        <v>34</v>
      </c>
      <c r="V1221" t="s">
        <v>34</v>
      </c>
      <c r="W1221">
        <f t="shared" si="35"/>
        <v>23.5</v>
      </c>
      <c r="X1221">
        <f t="shared" si="36"/>
        <v>1.5</v>
      </c>
      <c r="Y1221" t="s">
        <v>34</v>
      </c>
      <c r="Z1221" t="s">
        <v>34</v>
      </c>
      <c r="AA1221">
        <v>347</v>
      </c>
      <c r="AB1221">
        <v>39</v>
      </c>
      <c r="AC1221">
        <f>([1]!Table5[[#This Row],[STDEV Nanofiber diameter '[nm']]]/[1]!Table5[[#This Row],[AVG Nanofiber diameter '[nm'] ]])*100</f>
        <v>9.7402597402597415</v>
      </c>
      <c r="AD1221" t="s">
        <v>34</v>
      </c>
      <c r="AE1221" t="s">
        <v>34</v>
      </c>
      <c r="AF1221" t="s">
        <v>36</v>
      </c>
      <c r="AG1221" t="s">
        <v>34</v>
      </c>
      <c r="AH1221" t="s">
        <v>34</v>
      </c>
    </row>
    <row r="1222" spans="1:34" x14ac:dyDescent="0.2">
      <c r="A1222" t="s">
        <v>216</v>
      </c>
      <c r="B1222" t="s">
        <v>798</v>
      </c>
      <c r="C1222">
        <v>0</v>
      </c>
      <c r="D1222" t="s">
        <v>1191</v>
      </c>
      <c r="E1222" t="s">
        <v>219</v>
      </c>
      <c r="F1222" t="s">
        <v>34</v>
      </c>
      <c r="G1222" t="s">
        <v>34</v>
      </c>
      <c r="H1222" t="s">
        <v>34</v>
      </c>
      <c r="I1222" t="s">
        <v>34</v>
      </c>
      <c r="J1222" t="s">
        <v>34</v>
      </c>
      <c r="K1222" t="s">
        <v>34</v>
      </c>
      <c r="L1222" t="s">
        <v>34</v>
      </c>
      <c r="M1222" t="s">
        <v>34</v>
      </c>
      <c r="N1222" t="s">
        <v>34</v>
      </c>
      <c r="O1222">
        <v>1</v>
      </c>
      <c r="P1222" t="s">
        <v>34</v>
      </c>
      <c r="Q1222" t="s">
        <v>34</v>
      </c>
      <c r="R1222">
        <v>10</v>
      </c>
      <c r="S1222" t="s">
        <v>34</v>
      </c>
      <c r="T1222">
        <v>20</v>
      </c>
      <c r="U1222" t="s">
        <v>34</v>
      </c>
      <c r="V1222" t="s">
        <v>34</v>
      </c>
      <c r="W1222">
        <f t="shared" si="35"/>
        <v>23.5</v>
      </c>
      <c r="X1222">
        <f t="shared" si="36"/>
        <v>1.5</v>
      </c>
      <c r="Y1222" t="s">
        <v>34</v>
      </c>
      <c r="Z1222" t="s">
        <v>34</v>
      </c>
      <c r="AA1222">
        <v>391</v>
      </c>
      <c r="AB1222">
        <v>46</v>
      </c>
      <c r="AC1222">
        <f>([1]!Table5[[#This Row],[STDEV Nanofiber diameter '[nm']]]/[1]!Table5[[#This Row],[AVG Nanofiber diameter '[nm'] ]])*100</f>
        <v>12.181303116147308</v>
      </c>
      <c r="AD1222" t="s">
        <v>34</v>
      </c>
      <c r="AE1222" t="s">
        <v>34</v>
      </c>
      <c r="AF1222" t="s">
        <v>36</v>
      </c>
      <c r="AG1222" t="s">
        <v>34</v>
      </c>
      <c r="AH1222" t="s">
        <v>34</v>
      </c>
    </row>
    <row r="1223" spans="1:34" x14ac:dyDescent="0.2">
      <c r="A1223" t="s">
        <v>216</v>
      </c>
      <c r="B1223" t="s">
        <v>798</v>
      </c>
      <c r="C1223">
        <v>0</v>
      </c>
      <c r="D1223" t="s">
        <v>1191</v>
      </c>
      <c r="E1223" t="s">
        <v>217</v>
      </c>
      <c r="F1223" t="s">
        <v>34</v>
      </c>
      <c r="G1223" t="s">
        <v>34</v>
      </c>
      <c r="H1223" t="s">
        <v>34</v>
      </c>
      <c r="I1223" t="s">
        <v>34</v>
      </c>
      <c r="J1223" t="s">
        <v>34</v>
      </c>
      <c r="K1223" t="s">
        <v>34</v>
      </c>
      <c r="L1223" t="s">
        <v>34</v>
      </c>
      <c r="M1223" t="s">
        <v>34</v>
      </c>
      <c r="N1223" t="s">
        <v>34</v>
      </c>
      <c r="O1223">
        <v>1</v>
      </c>
      <c r="P1223" t="s">
        <v>34</v>
      </c>
      <c r="Q1223" t="s">
        <v>34</v>
      </c>
      <c r="R1223">
        <v>7.5</v>
      </c>
      <c r="S1223" t="s">
        <v>34</v>
      </c>
      <c r="T1223">
        <v>15</v>
      </c>
      <c r="U1223" t="s">
        <v>34</v>
      </c>
      <c r="V1223" t="s">
        <v>34</v>
      </c>
      <c r="W1223">
        <f t="shared" si="35"/>
        <v>23.5</v>
      </c>
      <c r="X1223">
        <f t="shared" si="36"/>
        <v>1.5</v>
      </c>
      <c r="Y1223" t="s">
        <v>34</v>
      </c>
      <c r="Z1223" t="s">
        <v>34</v>
      </c>
      <c r="AA1223">
        <v>206</v>
      </c>
      <c r="AB1223">
        <v>32</v>
      </c>
      <c r="AC1223">
        <f>([1]!Table5[[#This Row],[STDEV Nanofiber diameter '[nm']]]/[1]!Table5[[#This Row],[AVG Nanofiber diameter '[nm'] ]])*100</f>
        <v>24.285714285714285</v>
      </c>
      <c r="AD1223" t="s">
        <v>34</v>
      </c>
      <c r="AE1223" t="s">
        <v>34</v>
      </c>
      <c r="AF1223" t="s">
        <v>36</v>
      </c>
      <c r="AG1223" t="s">
        <v>34</v>
      </c>
      <c r="AH1223" t="s">
        <v>34</v>
      </c>
    </row>
    <row r="1224" spans="1:34" x14ac:dyDescent="0.2">
      <c r="A1224" t="s">
        <v>216</v>
      </c>
      <c r="B1224" t="s">
        <v>798</v>
      </c>
      <c r="C1224">
        <v>0</v>
      </c>
      <c r="D1224" t="s">
        <v>1191</v>
      </c>
      <c r="E1224" t="s">
        <v>217</v>
      </c>
      <c r="F1224" t="s">
        <v>34</v>
      </c>
      <c r="G1224" t="s">
        <v>34</v>
      </c>
      <c r="H1224" t="s">
        <v>34</v>
      </c>
      <c r="I1224" t="s">
        <v>34</v>
      </c>
      <c r="J1224" t="s">
        <v>34</v>
      </c>
      <c r="K1224" t="s">
        <v>34</v>
      </c>
      <c r="L1224" t="s">
        <v>34</v>
      </c>
      <c r="M1224" t="s">
        <v>34</v>
      </c>
      <c r="N1224" t="s">
        <v>34</v>
      </c>
      <c r="O1224">
        <v>1.5</v>
      </c>
      <c r="P1224" t="s">
        <v>34</v>
      </c>
      <c r="Q1224" t="s">
        <v>34</v>
      </c>
      <c r="R1224">
        <v>10</v>
      </c>
      <c r="S1224" t="s">
        <v>34</v>
      </c>
      <c r="T1224">
        <v>17.5</v>
      </c>
      <c r="U1224" t="s">
        <v>34</v>
      </c>
      <c r="V1224" t="s">
        <v>34</v>
      </c>
      <c r="W1224">
        <f t="shared" ref="W1224:W1240" si="37">AVERAGE(22,25)</f>
        <v>23.5</v>
      </c>
      <c r="X1224">
        <f t="shared" ref="X1224:X1240" si="38">_xlfn.STDEV.P(22,25)</f>
        <v>1.5</v>
      </c>
      <c r="Y1224" t="s">
        <v>34</v>
      </c>
      <c r="Z1224" t="s">
        <v>34</v>
      </c>
      <c r="AA1224">
        <v>220</v>
      </c>
      <c r="AB1224">
        <v>33</v>
      </c>
      <c r="AC1224">
        <f>([1]!Table5[[#This Row],[STDEV Nanofiber diameter '[nm']]]/[1]!Table5[[#This Row],[AVG Nanofiber diameter '[nm'] ]])*100</f>
        <v>10.050251256281408</v>
      </c>
      <c r="AD1224" t="s">
        <v>34</v>
      </c>
      <c r="AE1224" t="s">
        <v>34</v>
      </c>
      <c r="AF1224" t="s">
        <v>36</v>
      </c>
      <c r="AG1224" t="s">
        <v>34</v>
      </c>
      <c r="AH1224" t="s">
        <v>34</v>
      </c>
    </row>
    <row r="1225" spans="1:34" x14ac:dyDescent="0.2">
      <c r="A1225" t="s">
        <v>216</v>
      </c>
      <c r="B1225" t="s">
        <v>798</v>
      </c>
      <c r="C1225">
        <v>0</v>
      </c>
      <c r="D1225" t="s">
        <v>1191</v>
      </c>
      <c r="E1225" t="s">
        <v>217</v>
      </c>
      <c r="F1225" t="s">
        <v>34</v>
      </c>
      <c r="G1225" t="s">
        <v>34</v>
      </c>
      <c r="H1225" t="s">
        <v>34</v>
      </c>
      <c r="I1225" t="s">
        <v>34</v>
      </c>
      <c r="J1225" t="s">
        <v>34</v>
      </c>
      <c r="K1225" t="s">
        <v>34</v>
      </c>
      <c r="L1225" t="s">
        <v>34</v>
      </c>
      <c r="M1225" t="s">
        <v>34</v>
      </c>
      <c r="N1225" t="s">
        <v>34</v>
      </c>
      <c r="O1225">
        <v>2</v>
      </c>
      <c r="P1225" t="s">
        <v>34</v>
      </c>
      <c r="Q1225" t="s">
        <v>34</v>
      </c>
      <c r="R1225">
        <v>12.5</v>
      </c>
      <c r="S1225" t="s">
        <v>34</v>
      </c>
      <c r="T1225">
        <v>20</v>
      </c>
      <c r="U1225" t="s">
        <v>34</v>
      </c>
      <c r="V1225" t="s">
        <v>34</v>
      </c>
      <c r="W1225">
        <f t="shared" si="37"/>
        <v>23.5</v>
      </c>
      <c r="X1225">
        <f t="shared" si="38"/>
        <v>1.5</v>
      </c>
      <c r="Y1225" t="s">
        <v>34</v>
      </c>
      <c r="Z1225" t="s">
        <v>34</v>
      </c>
      <c r="AA1225">
        <v>194</v>
      </c>
      <c r="AB1225">
        <v>26</v>
      </c>
      <c r="AC1225">
        <f>([1]!Table5[[#This Row],[STDEV Nanofiber diameter '[nm']]]/[1]!Table5[[#This Row],[AVG Nanofiber diameter '[nm'] ]])*100</f>
        <v>11.597938144329897</v>
      </c>
      <c r="AD1225" t="s">
        <v>34</v>
      </c>
      <c r="AE1225" t="s">
        <v>34</v>
      </c>
      <c r="AF1225" t="s">
        <v>36</v>
      </c>
      <c r="AG1225" t="s">
        <v>34</v>
      </c>
      <c r="AH1225" t="s">
        <v>34</v>
      </c>
    </row>
    <row r="1226" spans="1:34" x14ac:dyDescent="0.2">
      <c r="A1226" t="s">
        <v>216</v>
      </c>
      <c r="B1226" t="s">
        <v>798</v>
      </c>
      <c r="C1226">
        <v>0</v>
      </c>
      <c r="D1226" t="s">
        <v>1191</v>
      </c>
      <c r="E1226" t="s">
        <v>218</v>
      </c>
      <c r="F1226" t="s">
        <v>34</v>
      </c>
      <c r="G1226" t="s">
        <v>34</v>
      </c>
      <c r="H1226" t="s">
        <v>34</v>
      </c>
      <c r="I1226" t="s">
        <v>34</v>
      </c>
      <c r="J1226" t="s">
        <v>34</v>
      </c>
      <c r="K1226" t="s">
        <v>34</v>
      </c>
      <c r="L1226" t="s">
        <v>34</v>
      </c>
      <c r="M1226" t="s">
        <v>34</v>
      </c>
      <c r="N1226" t="s">
        <v>34</v>
      </c>
      <c r="O1226">
        <v>2</v>
      </c>
      <c r="P1226" t="s">
        <v>34</v>
      </c>
      <c r="Q1226" t="s">
        <v>34</v>
      </c>
      <c r="R1226">
        <v>10</v>
      </c>
      <c r="S1226" t="s">
        <v>34</v>
      </c>
      <c r="T1226">
        <v>15</v>
      </c>
      <c r="U1226" t="s">
        <v>34</v>
      </c>
      <c r="V1226" t="s">
        <v>34</v>
      </c>
      <c r="W1226">
        <f t="shared" si="37"/>
        <v>23.5</v>
      </c>
      <c r="X1226">
        <f t="shared" si="38"/>
        <v>1.5</v>
      </c>
      <c r="Y1226" t="s">
        <v>34</v>
      </c>
      <c r="Z1226" t="s">
        <v>34</v>
      </c>
      <c r="AA1226">
        <v>296</v>
      </c>
      <c r="AB1226">
        <v>33</v>
      </c>
      <c r="AC1226">
        <f>([1]!Table5[[#This Row],[STDEV Nanofiber diameter '[nm']]]/[1]!Table5[[#This Row],[AVG Nanofiber diameter '[nm'] ]])*100</f>
        <v>9.5238095238095237</v>
      </c>
      <c r="AD1226" t="s">
        <v>34</v>
      </c>
      <c r="AE1226" t="s">
        <v>34</v>
      </c>
      <c r="AF1226" t="s">
        <v>36</v>
      </c>
      <c r="AG1226" t="s">
        <v>34</v>
      </c>
      <c r="AH1226" t="s">
        <v>34</v>
      </c>
    </row>
    <row r="1227" spans="1:34" x14ac:dyDescent="0.2">
      <c r="A1227" t="s">
        <v>216</v>
      </c>
      <c r="B1227" t="s">
        <v>798</v>
      </c>
      <c r="C1227">
        <v>0</v>
      </c>
      <c r="D1227" t="s">
        <v>1191</v>
      </c>
      <c r="E1227" t="s">
        <v>218</v>
      </c>
      <c r="F1227" t="s">
        <v>34</v>
      </c>
      <c r="G1227" t="s">
        <v>34</v>
      </c>
      <c r="H1227" t="s">
        <v>34</v>
      </c>
      <c r="I1227" t="s">
        <v>34</v>
      </c>
      <c r="J1227" t="s">
        <v>34</v>
      </c>
      <c r="K1227" t="s">
        <v>34</v>
      </c>
      <c r="L1227" t="s">
        <v>34</v>
      </c>
      <c r="M1227" t="s">
        <v>34</v>
      </c>
      <c r="N1227" t="s">
        <v>34</v>
      </c>
      <c r="O1227">
        <v>1</v>
      </c>
      <c r="P1227" t="s">
        <v>34</v>
      </c>
      <c r="Q1227" t="s">
        <v>34</v>
      </c>
      <c r="R1227">
        <v>12.5</v>
      </c>
      <c r="S1227" t="s">
        <v>34</v>
      </c>
      <c r="T1227">
        <v>17.5</v>
      </c>
      <c r="U1227" t="s">
        <v>34</v>
      </c>
      <c r="V1227" t="s">
        <v>34</v>
      </c>
      <c r="W1227">
        <f t="shared" si="37"/>
        <v>23.5</v>
      </c>
      <c r="X1227">
        <f t="shared" si="38"/>
        <v>1.5</v>
      </c>
      <c r="Y1227" t="s">
        <v>34</v>
      </c>
      <c r="Z1227" t="s">
        <v>34</v>
      </c>
      <c r="AA1227">
        <v>333</v>
      </c>
      <c r="AB1227">
        <v>38</v>
      </c>
      <c r="AC1227">
        <f>([1]!Table5[[#This Row],[STDEV Nanofiber diameter '[nm']]]/[1]!Table5[[#This Row],[AVG Nanofiber diameter '[nm'] ]])*100</f>
        <v>10.271903323262841</v>
      </c>
      <c r="AD1227" t="s">
        <v>34</v>
      </c>
      <c r="AE1227" t="s">
        <v>34</v>
      </c>
      <c r="AF1227" t="s">
        <v>36</v>
      </c>
      <c r="AG1227" t="s">
        <v>34</v>
      </c>
      <c r="AH1227" t="s">
        <v>34</v>
      </c>
    </row>
    <row r="1228" spans="1:34" x14ac:dyDescent="0.2">
      <c r="A1228" t="s">
        <v>216</v>
      </c>
      <c r="B1228" t="s">
        <v>798</v>
      </c>
      <c r="C1228">
        <v>0</v>
      </c>
      <c r="D1228" t="s">
        <v>1191</v>
      </c>
      <c r="E1228" t="s">
        <v>218</v>
      </c>
      <c r="F1228" t="s">
        <v>34</v>
      </c>
      <c r="G1228" t="s">
        <v>34</v>
      </c>
      <c r="H1228" t="s">
        <v>34</v>
      </c>
      <c r="I1228" t="s">
        <v>34</v>
      </c>
      <c r="J1228" t="s">
        <v>34</v>
      </c>
      <c r="K1228" t="s">
        <v>34</v>
      </c>
      <c r="L1228" t="s">
        <v>34</v>
      </c>
      <c r="M1228" t="s">
        <v>34</v>
      </c>
      <c r="N1228" t="s">
        <v>34</v>
      </c>
      <c r="O1228">
        <v>1.5</v>
      </c>
      <c r="P1228" t="s">
        <v>34</v>
      </c>
      <c r="Q1228" t="s">
        <v>34</v>
      </c>
      <c r="R1228">
        <v>7.5</v>
      </c>
      <c r="S1228" t="s">
        <v>34</v>
      </c>
      <c r="T1228">
        <v>20</v>
      </c>
      <c r="U1228" t="s">
        <v>34</v>
      </c>
      <c r="V1228" t="s">
        <v>34</v>
      </c>
      <c r="W1228">
        <f t="shared" si="37"/>
        <v>23.5</v>
      </c>
      <c r="X1228">
        <f t="shared" si="38"/>
        <v>1.5</v>
      </c>
      <c r="Y1228" t="s">
        <v>34</v>
      </c>
      <c r="Z1228" t="s">
        <v>34</v>
      </c>
      <c r="AA1228">
        <v>323</v>
      </c>
      <c r="AB1228">
        <v>64</v>
      </c>
      <c r="AC1228">
        <f>([1]!Table5[[#This Row],[STDEV Nanofiber diameter '[nm']]]/[1]!Table5[[#This Row],[AVG Nanofiber diameter '[nm'] ]])*100</f>
        <v>29.190751445086704</v>
      </c>
      <c r="AD1228" t="s">
        <v>34</v>
      </c>
      <c r="AE1228" t="s">
        <v>34</v>
      </c>
      <c r="AF1228" t="s">
        <v>36</v>
      </c>
      <c r="AG1228" t="s">
        <v>34</v>
      </c>
      <c r="AH1228" t="s">
        <v>34</v>
      </c>
    </row>
    <row r="1229" spans="1:34" x14ac:dyDescent="0.2">
      <c r="A1229" t="s">
        <v>216</v>
      </c>
      <c r="B1229" t="s">
        <v>798</v>
      </c>
      <c r="C1229">
        <v>0</v>
      </c>
      <c r="D1229" t="s">
        <v>1191</v>
      </c>
      <c r="E1229" t="s">
        <v>219</v>
      </c>
      <c r="F1229" t="s">
        <v>34</v>
      </c>
      <c r="G1229" t="s">
        <v>34</v>
      </c>
      <c r="H1229" t="s">
        <v>34</v>
      </c>
      <c r="I1229" t="s">
        <v>34</v>
      </c>
      <c r="J1229" t="s">
        <v>34</v>
      </c>
      <c r="K1229" t="s">
        <v>34</v>
      </c>
      <c r="L1229" t="s">
        <v>34</v>
      </c>
      <c r="M1229" t="s">
        <v>34</v>
      </c>
      <c r="N1229" t="s">
        <v>34</v>
      </c>
      <c r="O1229">
        <v>1.5</v>
      </c>
      <c r="P1229" t="s">
        <v>34</v>
      </c>
      <c r="Q1229" t="s">
        <v>34</v>
      </c>
      <c r="R1229">
        <v>12.5</v>
      </c>
      <c r="S1229" t="s">
        <v>34</v>
      </c>
      <c r="T1229">
        <v>15</v>
      </c>
      <c r="U1229" t="s">
        <v>34</v>
      </c>
      <c r="V1229" t="s">
        <v>34</v>
      </c>
      <c r="W1229">
        <f t="shared" si="37"/>
        <v>23.5</v>
      </c>
      <c r="X1229">
        <f t="shared" si="38"/>
        <v>1.5</v>
      </c>
      <c r="Y1229" t="s">
        <v>34</v>
      </c>
      <c r="Z1229" t="s">
        <v>34</v>
      </c>
      <c r="AA1229">
        <v>323</v>
      </c>
      <c r="AB1229">
        <v>39</v>
      </c>
      <c r="AC1229">
        <f>([1]!Table5[[#This Row],[STDEV Nanofiber diameter '[nm']]]/[1]!Table5[[#This Row],[AVG Nanofiber diameter '[nm'] ]])*100</f>
        <v>8.2758620689655178</v>
      </c>
      <c r="AD1229" t="s">
        <v>34</v>
      </c>
      <c r="AE1229" t="s">
        <v>34</v>
      </c>
      <c r="AF1229" t="s">
        <v>36</v>
      </c>
      <c r="AG1229" t="s">
        <v>34</v>
      </c>
      <c r="AH1229" t="s">
        <v>34</v>
      </c>
    </row>
    <row r="1230" spans="1:34" x14ac:dyDescent="0.2">
      <c r="A1230" t="s">
        <v>216</v>
      </c>
      <c r="B1230" t="s">
        <v>798</v>
      </c>
      <c r="C1230">
        <v>0</v>
      </c>
      <c r="D1230" t="s">
        <v>1191</v>
      </c>
      <c r="E1230" t="s">
        <v>219</v>
      </c>
      <c r="F1230" t="s">
        <v>34</v>
      </c>
      <c r="G1230" t="s">
        <v>34</v>
      </c>
      <c r="H1230" t="s">
        <v>34</v>
      </c>
      <c r="I1230" t="s">
        <v>34</v>
      </c>
      <c r="J1230" t="s">
        <v>34</v>
      </c>
      <c r="K1230" t="s">
        <v>34</v>
      </c>
      <c r="L1230" t="s">
        <v>34</v>
      </c>
      <c r="M1230" t="s">
        <v>34</v>
      </c>
      <c r="N1230" t="s">
        <v>34</v>
      </c>
      <c r="O1230">
        <v>2</v>
      </c>
      <c r="P1230" t="s">
        <v>34</v>
      </c>
      <c r="Q1230" t="s">
        <v>34</v>
      </c>
      <c r="R1230">
        <v>7.5</v>
      </c>
      <c r="S1230" t="s">
        <v>34</v>
      </c>
      <c r="T1230">
        <v>17.5</v>
      </c>
      <c r="U1230" t="s">
        <v>34</v>
      </c>
      <c r="V1230" t="s">
        <v>34</v>
      </c>
      <c r="W1230">
        <f t="shared" si="37"/>
        <v>23.5</v>
      </c>
      <c r="X1230">
        <f t="shared" si="38"/>
        <v>1.5</v>
      </c>
      <c r="Y1230" t="s">
        <v>34</v>
      </c>
      <c r="Z1230" t="s">
        <v>34</v>
      </c>
      <c r="AA1230">
        <v>347</v>
      </c>
      <c r="AB1230">
        <v>79</v>
      </c>
      <c r="AC1230">
        <f>([1]!Table5[[#This Row],[STDEV Nanofiber diameter '[nm']]]/[1]!Table5[[#This Row],[AVG Nanofiber diameter '[nm'] ]])*100</f>
        <v>11.239193083573488</v>
      </c>
      <c r="AD1230" t="s">
        <v>34</v>
      </c>
      <c r="AE1230" t="s">
        <v>34</v>
      </c>
      <c r="AF1230" t="s">
        <v>36</v>
      </c>
      <c r="AG1230" t="s">
        <v>34</v>
      </c>
      <c r="AH1230" t="s">
        <v>34</v>
      </c>
    </row>
    <row r="1231" spans="1:34" x14ac:dyDescent="0.2">
      <c r="A1231" t="s">
        <v>216</v>
      </c>
      <c r="B1231" t="s">
        <v>798</v>
      </c>
      <c r="C1231">
        <v>0</v>
      </c>
      <c r="D1231" t="s">
        <v>1191</v>
      </c>
      <c r="E1231" t="s">
        <v>219</v>
      </c>
      <c r="F1231" t="s">
        <v>34</v>
      </c>
      <c r="G1231" t="s">
        <v>34</v>
      </c>
      <c r="H1231" t="s">
        <v>34</v>
      </c>
      <c r="I1231" t="s">
        <v>34</v>
      </c>
      <c r="J1231" t="s">
        <v>34</v>
      </c>
      <c r="K1231" t="s">
        <v>34</v>
      </c>
      <c r="L1231" t="s">
        <v>34</v>
      </c>
      <c r="M1231" t="s">
        <v>34</v>
      </c>
      <c r="N1231" t="s">
        <v>34</v>
      </c>
      <c r="O1231">
        <v>1</v>
      </c>
      <c r="P1231" t="s">
        <v>34</v>
      </c>
      <c r="Q1231" t="s">
        <v>34</v>
      </c>
      <c r="R1231">
        <v>10</v>
      </c>
      <c r="S1231" t="s">
        <v>34</v>
      </c>
      <c r="T1231">
        <v>20</v>
      </c>
      <c r="U1231" t="s">
        <v>34</v>
      </c>
      <c r="V1231" t="s">
        <v>34</v>
      </c>
      <c r="W1231">
        <f t="shared" si="37"/>
        <v>23.5</v>
      </c>
      <c r="X1231">
        <f t="shared" si="38"/>
        <v>1.5</v>
      </c>
      <c r="Y1231" t="s">
        <v>34</v>
      </c>
      <c r="Z1231" t="s">
        <v>34</v>
      </c>
      <c r="AA1231">
        <v>401</v>
      </c>
      <c r="AB1231">
        <v>67</v>
      </c>
      <c r="AC1231">
        <f>([1]!Table5[[#This Row],[STDEV Nanofiber diameter '[nm']]]/[1]!Table5[[#This Row],[AVG Nanofiber diameter '[nm'] ]])*100</f>
        <v>11.76470588235294</v>
      </c>
      <c r="AD1231" t="s">
        <v>34</v>
      </c>
      <c r="AE1231" t="s">
        <v>34</v>
      </c>
      <c r="AF1231" t="s">
        <v>36</v>
      </c>
      <c r="AG1231" t="s">
        <v>34</v>
      </c>
      <c r="AH1231" t="s">
        <v>34</v>
      </c>
    </row>
    <row r="1232" spans="1:34" x14ac:dyDescent="0.2">
      <c r="A1232" t="s">
        <v>216</v>
      </c>
      <c r="B1232" t="s">
        <v>798</v>
      </c>
      <c r="C1232">
        <v>0</v>
      </c>
      <c r="D1232" t="s">
        <v>1191</v>
      </c>
      <c r="E1232" t="s">
        <v>217</v>
      </c>
      <c r="F1232" t="s">
        <v>34</v>
      </c>
      <c r="G1232" t="s">
        <v>34</v>
      </c>
      <c r="H1232" t="s">
        <v>34</v>
      </c>
      <c r="I1232" t="s">
        <v>34</v>
      </c>
      <c r="J1232" t="s">
        <v>34</v>
      </c>
      <c r="K1232" t="s">
        <v>34</v>
      </c>
      <c r="L1232" t="s">
        <v>34</v>
      </c>
      <c r="M1232" t="s">
        <v>34</v>
      </c>
      <c r="N1232" t="s">
        <v>34</v>
      </c>
      <c r="O1232">
        <v>1</v>
      </c>
      <c r="P1232" t="s">
        <v>34</v>
      </c>
      <c r="Q1232" t="s">
        <v>34</v>
      </c>
      <c r="R1232">
        <v>7.5</v>
      </c>
      <c r="S1232" t="s">
        <v>34</v>
      </c>
      <c r="T1232">
        <v>15</v>
      </c>
      <c r="U1232" t="s">
        <v>34</v>
      </c>
      <c r="V1232" t="s">
        <v>34</v>
      </c>
      <c r="W1232">
        <f t="shared" si="37"/>
        <v>23.5</v>
      </c>
      <c r="X1232">
        <f t="shared" si="38"/>
        <v>1.5</v>
      </c>
      <c r="Y1232" t="s">
        <v>34</v>
      </c>
      <c r="Z1232" t="s">
        <v>34</v>
      </c>
      <c r="AA1232">
        <v>211</v>
      </c>
      <c r="AB1232">
        <v>46</v>
      </c>
      <c r="AC1232">
        <f>([1]!Table5[[#This Row],[STDEV Nanofiber diameter '[nm']]]/[1]!Table5[[#This Row],[AVG Nanofiber diameter '[nm'] ]])*100</f>
        <v>15.53398058252427</v>
      </c>
      <c r="AD1232" t="s">
        <v>34</v>
      </c>
      <c r="AE1232" t="s">
        <v>34</v>
      </c>
      <c r="AF1232" t="s">
        <v>36</v>
      </c>
      <c r="AG1232" t="s">
        <v>34</v>
      </c>
      <c r="AH1232" t="s">
        <v>34</v>
      </c>
    </row>
    <row r="1233" spans="1:34" x14ac:dyDescent="0.2">
      <c r="A1233" t="s">
        <v>216</v>
      </c>
      <c r="B1233" t="s">
        <v>798</v>
      </c>
      <c r="C1233">
        <v>0</v>
      </c>
      <c r="D1233" t="s">
        <v>1191</v>
      </c>
      <c r="E1233" t="s">
        <v>217</v>
      </c>
      <c r="F1233" t="s">
        <v>34</v>
      </c>
      <c r="G1233" t="s">
        <v>34</v>
      </c>
      <c r="H1233" t="s">
        <v>34</v>
      </c>
      <c r="I1233" t="s">
        <v>34</v>
      </c>
      <c r="J1233" t="s">
        <v>34</v>
      </c>
      <c r="K1233" t="s">
        <v>34</v>
      </c>
      <c r="L1233" t="s">
        <v>34</v>
      </c>
      <c r="M1233" t="s">
        <v>34</v>
      </c>
      <c r="N1233" t="s">
        <v>34</v>
      </c>
      <c r="O1233">
        <v>1.5</v>
      </c>
      <c r="P1233" t="s">
        <v>34</v>
      </c>
      <c r="Q1233" t="s">
        <v>34</v>
      </c>
      <c r="R1233">
        <v>10</v>
      </c>
      <c r="S1233" t="s">
        <v>34</v>
      </c>
      <c r="T1233">
        <v>17.5</v>
      </c>
      <c r="U1233" t="s">
        <v>34</v>
      </c>
      <c r="V1233" t="s">
        <v>34</v>
      </c>
      <c r="W1233">
        <f t="shared" si="37"/>
        <v>23.5</v>
      </c>
      <c r="X1233">
        <f t="shared" si="38"/>
        <v>1.5</v>
      </c>
      <c r="Y1233" t="s">
        <v>34</v>
      </c>
      <c r="Z1233" t="s">
        <v>34</v>
      </c>
      <c r="AA1233">
        <v>204</v>
      </c>
      <c r="AB1233">
        <v>32</v>
      </c>
      <c r="AC1233">
        <f>([1]!Table5[[#This Row],[STDEV Nanofiber diameter '[nm']]]/[1]!Table5[[#This Row],[AVG Nanofiber diameter '[nm'] ]])*100</f>
        <v>15</v>
      </c>
      <c r="AD1233" t="s">
        <v>34</v>
      </c>
      <c r="AE1233" t="s">
        <v>34</v>
      </c>
      <c r="AF1233" t="s">
        <v>36</v>
      </c>
      <c r="AG1233" t="s">
        <v>34</v>
      </c>
      <c r="AH1233" t="s">
        <v>34</v>
      </c>
    </row>
    <row r="1234" spans="1:34" x14ac:dyDescent="0.2">
      <c r="A1234" t="s">
        <v>216</v>
      </c>
      <c r="B1234" t="s">
        <v>798</v>
      </c>
      <c r="C1234">
        <v>0</v>
      </c>
      <c r="D1234" t="s">
        <v>1191</v>
      </c>
      <c r="E1234" t="s">
        <v>217</v>
      </c>
      <c r="F1234" t="s">
        <v>34</v>
      </c>
      <c r="G1234" t="s">
        <v>34</v>
      </c>
      <c r="H1234" t="s">
        <v>34</v>
      </c>
      <c r="I1234" t="s">
        <v>34</v>
      </c>
      <c r="J1234" t="s">
        <v>34</v>
      </c>
      <c r="K1234" t="s">
        <v>34</v>
      </c>
      <c r="L1234" t="s">
        <v>34</v>
      </c>
      <c r="M1234" t="s">
        <v>34</v>
      </c>
      <c r="N1234" t="s">
        <v>34</v>
      </c>
      <c r="O1234">
        <v>2</v>
      </c>
      <c r="P1234" t="s">
        <v>34</v>
      </c>
      <c r="Q1234" t="s">
        <v>34</v>
      </c>
      <c r="R1234">
        <v>12.5</v>
      </c>
      <c r="S1234" t="s">
        <v>34</v>
      </c>
      <c r="T1234">
        <v>20</v>
      </c>
      <c r="U1234" t="s">
        <v>34</v>
      </c>
      <c r="V1234" t="s">
        <v>34</v>
      </c>
      <c r="W1234">
        <f t="shared" si="37"/>
        <v>23.5</v>
      </c>
      <c r="X1234">
        <f t="shared" si="38"/>
        <v>1.5</v>
      </c>
      <c r="Y1234" t="s">
        <v>34</v>
      </c>
      <c r="Z1234" t="s">
        <v>34</v>
      </c>
      <c r="AA1234">
        <v>211</v>
      </c>
      <c r="AB1234">
        <v>59</v>
      </c>
      <c r="AC1234">
        <f>([1]!Table5[[#This Row],[STDEV Nanofiber diameter '[nm']]]/[1]!Table5[[#This Row],[AVG Nanofiber diameter '[nm'] ]])*100</f>
        <v>13.402061855670103</v>
      </c>
      <c r="AD1234" t="s">
        <v>34</v>
      </c>
      <c r="AE1234" t="s">
        <v>34</v>
      </c>
      <c r="AF1234" t="s">
        <v>36</v>
      </c>
      <c r="AG1234" t="s">
        <v>34</v>
      </c>
      <c r="AH1234" t="s">
        <v>34</v>
      </c>
    </row>
    <row r="1235" spans="1:34" x14ac:dyDescent="0.2">
      <c r="A1235" t="s">
        <v>216</v>
      </c>
      <c r="B1235" t="s">
        <v>798</v>
      </c>
      <c r="C1235">
        <v>0</v>
      </c>
      <c r="D1235" t="s">
        <v>1191</v>
      </c>
      <c r="E1235" t="s">
        <v>218</v>
      </c>
      <c r="F1235" t="s">
        <v>34</v>
      </c>
      <c r="G1235" t="s">
        <v>34</v>
      </c>
      <c r="H1235" t="s">
        <v>34</v>
      </c>
      <c r="I1235" t="s">
        <v>34</v>
      </c>
      <c r="J1235" t="s">
        <v>34</v>
      </c>
      <c r="K1235" t="s">
        <v>34</v>
      </c>
      <c r="L1235" t="s">
        <v>34</v>
      </c>
      <c r="M1235" t="s">
        <v>34</v>
      </c>
      <c r="N1235" t="s">
        <v>34</v>
      </c>
      <c r="O1235">
        <v>2</v>
      </c>
      <c r="P1235" t="s">
        <v>34</v>
      </c>
      <c r="Q1235" t="s">
        <v>34</v>
      </c>
      <c r="R1235">
        <v>10</v>
      </c>
      <c r="S1235" t="s">
        <v>34</v>
      </c>
      <c r="T1235">
        <v>15</v>
      </c>
      <c r="U1235" t="s">
        <v>34</v>
      </c>
      <c r="V1235" t="s">
        <v>34</v>
      </c>
      <c r="W1235">
        <f t="shared" si="37"/>
        <v>23.5</v>
      </c>
      <c r="X1235">
        <f t="shared" si="38"/>
        <v>1.5</v>
      </c>
      <c r="Y1235" t="s">
        <v>34</v>
      </c>
      <c r="Z1235" t="s">
        <v>34</v>
      </c>
      <c r="AA1235">
        <v>298</v>
      </c>
      <c r="AB1235">
        <v>32</v>
      </c>
      <c r="AC1235">
        <f>([1]!Table5[[#This Row],[STDEV Nanofiber diameter '[nm']]]/[1]!Table5[[#This Row],[AVG Nanofiber diameter '[nm'] ]])*100</f>
        <v>11.148648648648649</v>
      </c>
      <c r="AD1235" t="s">
        <v>34</v>
      </c>
      <c r="AE1235" t="s">
        <v>34</v>
      </c>
      <c r="AF1235" t="s">
        <v>36</v>
      </c>
      <c r="AG1235" t="s">
        <v>34</v>
      </c>
      <c r="AH1235" t="s">
        <v>34</v>
      </c>
    </row>
    <row r="1236" spans="1:34" x14ac:dyDescent="0.2">
      <c r="A1236" t="s">
        <v>216</v>
      </c>
      <c r="B1236" t="s">
        <v>798</v>
      </c>
      <c r="C1236">
        <v>0</v>
      </c>
      <c r="D1236" t="s">
        <v>1191</v>
      </c>
      <c r="E1236" t="s">
        <v>218</v>
      </c>
      <c r="F1236" t="s">
        <v>34</v>
      </c>
      <c r="G1236" t="s">
        <v>34</v>
      </c>
      <c r="H1236" t="s">
        <v>34</v>
      </c>
      <c r="I1236" t="s">
        <v>34</v>
      </c>
      <c r="J1236" t="s">
        <v>34</v>
      </c>
      <c r="K1236" t="s">
        <v>34</v>
      </c>
      <c r="L1236" t="s">
        <v>34</v>
      </c>
      <c r="M1236" t="s">
        <v>34</v>
      </c>
      <c r="N1236" t="s">
        <v>34</v>
      </c>
      <c r="O1236">
        <v>1</v>
      </c>
      <c r="P1236" t="s">
        <v>34</v>
      </c>
      <c r="Q1236" t="s">
        <v>34</v>
      </c>
      <c r="R1236">
        <v>12.5</v>
      </c>
      <c r="S1236" t="s">
        <v>34</v>
      </c>
      <c r="T1236">
        <v>17.5</v>
      </c>
      <c r="U1236" t="s">
        <v>34</v>
      </c>
      <c r="V1236" t="s">
        <v>34</v>
      </c>
      <c r="W1236">
        <f t="shared" si="37"/>
        <v>23.5</v>
      </c>
      <c r="X1236">
        <f t="shared" si="38"/>
        <v>1.5</v>
      </c>
      <c r="Y1236" t="s">
        <v>34</v>
      </c>
      <c r="Z1236" t="s">
        <v>34</v>
      </c>
      <c r="AA1236">
        <v>297</v>
      </c>
      <c r="AB1236">
        <v>31</v>
      </c>
      <c r="AC1236">
        <f>([1]!Table5[[#This Row],[STDEV Nanofiber diameter '[nm']]]/[1]!Table5[[#This Row],[AVG Nanofiber diameter '[nm'] ]])*100</f>
        <v>11.411411411411411</v>
      </c>
      <c r="AD1236" t="s">
        <v>34</v>
      </c>
      <c r="AE1236" t="s">
        <v>34</v>
      </c>
      <c r="AF1236" t="s">
        <v>36</v>
      </c>
      <c r="AG1236" t="s">
        <v>34</v>
      </c>
      <c r="AH1236" t="s">
        <v>34</v>
      </c>
    </row>
    <row r="1237" spans="1:34" x14ac:dyDescent="0.2">
      <c r="A1237" t="s">
        <v>216</v>
      </c>
      <c r="B1237" t="s">
        <v>798</v>
      </c>
      <c r="C1237">
        <v>0</v>
      </c>
      <c r="D1237" t="s">
        <v>1191</v>
      </c>
      <c r="E1237" t="s">
        <v>218</v>
      </c>
      <c r="F1237" t="s">
        <v>34</v>
      </c>
      <c r="G1237" t="s">
        <v>34</v>
      </c>
      <c r="H1237" t="s">
        <v>34</v>
      </c>
      <c r="I1237" t="s">
        <v>34</v>
      </c>
      <c r="J1237" t="s">
        <v>34</v>
      </c>
      <c r="K1237" t="s">
        <v>34</v>
      </c>
      <c r="L1237" t="s">
        <v>34</v>
      </c>
      <c r="M1237" t="s">
        <v>34</v>
      </c>
      <c r="N1237" t="s">
        <v>34</v>
      </c>
      <c r="O1237">
        <v>1.5</v>
      </c>
      <c r="P1237" t="s">
        <v>34</v>
      </c>
      <c r="Q1237" t="s">
        <v>34</v>
      </c>
      <c r="R1237">
        <v>7.5</v>
      </c>
      <c r="S1237" t="s">
        <v>34</v>
      </c>
      <c r="T1237">
        <v>20</v>
      </c>
      <c r="U1237" t="s">
        <v>34</v>
      </c>
      <c r="V1237" t="s">
        <v>34</v>
      </c>
      <c r="W1237">
        <f t="shared" si="37"/>
        <v>23.5</v>
      </c>
      <c r="X1237">
        <f t="shared" si="38"/>
        <v>1.5</v>
      </c>
      <c r="Y1237" t="s">
        <v>34</v>
      </c>
      <c r="Z1237" t="s">
        <v>34</v>
      </c>
      <c r="AA1237">
        <v>294</v>
      </c>
      <c r="AB1237">
        <v>42</v>
      </c>
      <c r="AC1237">
        <f>([1]!Table5[[#This Row],[STDEV Nanofiber diameter '[nm']]]/[1]!Table5[[#This Row],[AVG Nanofiber diameter '[nm'] ]])*100</f>
        <v>19.814241486068113</v>
      </c>
      <c r="AD1237" t="s">
        <v>34</v>
      </c>
      <c r="AE1237" t="s">
        <v>34</v>
      </c>
      <c r="AF1237" t="s">
        <v>36</v>
      </c>
      <c r="AG1237" t="s">
        <v>34</v>
      </c>
      <c r="AH1237" t="s">
        <v>34</v>
      </c>
    </row>
    <row r="1238" spans="1:34" x14ac:dyDescent="0.2">
      <c r="A1238" t="s">
        <v>216</v>
      </c>
      <c r="B1238" t="s">
        <v>798</v>
      </c>
      <c r="C1238">
        <v>0</v>
      </c>
      <c r="D1238" t="s">
        <v>1191</v>
      </c>
      <c r="E1238" t="s">
        <v>219</v>
      </c>
      <c r="F1238" t="s">
        <v>34</v>
      </c>
      <c r="G1238" t="s">
        <v>34</v>
      </c>
      <c r="H1238" t="s">
        <v>34</v>
      </c>
      <c r="I1238" t="s">
        <v>34</v>
      </c>
      <c r="J1238" t="s">
        <v>34</v>
      </c>
      <c r="K1238" t="s">
        <v>34</v>
      </c>
      <c r="L1238" t="s">
        <v>34</v>
      </c>
      <c r="M1238" t="s">
        <v>34</v>
      </c>
      <c r="N1238" t="s">
        <v>34</v>
      </c>
      <c r="O1238">
        <v>1.5</v>
      </c>
      <c r="P1238" t="s">
        <v>34</v>
      </c>
      <c r="Q1238" t="s">
        <v>34</v>
      </c>
      <c r="R1238">
        <v>12.5</v>
      </c>
      <c r="S1238" t="s">
        <v>34</v>
      </c>
      <c r="T1238">
        <v>15</v>
      </c>
      <c r="U1238" t="s">
        <v>34</v>
      </c>
      <c r="V1238" t="s">
        <v>34</v>
      </c>
      <c r="W1238">
        <f t="shared" si="37"/>
        <v>23.5</v>
      </c>
      <c r="X1238">
        <f t="shared" si="38"/>
        <v>1.5</v>
      </c>
      <c r="Y1238" t="s">
        <v>34</v>
      </c>
      <c r="Z1238" t="s">
        <v>34</v>
      </c>
      <c r="AA1238">
        <v>277</v>
      </c>
      <c r="AB1238">
        <v>24</v>
      </c>
      <c r="AC1238">
        <f>([1]!Table5[[#This Row],[STDEV Nanofiber diameter '[nm']]]/[1]!Table5[[#This Row],[AVG Nanofiber diameter '[nm'] ]])*100</f>
        <v>12.074303405572756</v>
      </c>
      <c r="AD1238" t="s">
        <v>34</v>
      </c>
      <c r="AE1238" t="s">
        <v>34</v>
      </c>
      <c r="AF1238" t="s">
        <v>36</v>
      </c>
      <c r="AG1238" t="s">
        <v>34</v>
      </c>
      <c r="AH1238" t="s">
        <v>34</v>
      </c>
    </row>
    <row r="1239" spans="1:34" x14ac:dyDescent="0.2">
      <c r="A1239" t="s">
        <v>216</v>
      </c>
      <c r="B1239" t="s">
        <v>798</v>
      </c>
      <c r="C1239">
        <v>0</v>
      </c>
      <c r="D1239" t="s">
        <v>1191</v>
      </c>
      <c r="E1239" t="s">
        <v>219</v>
      </c>
      <c r="F1239" t="s">
        <v>34</v>
      </c>
      <c r="G1239" t="s">
        <v>34</v>
      </c>
      <c r="H1239" t="s">
        <v>34</v>
      </c>
      <c r="I1239" t="s">
        <v>34</v>
      </c>
      <c r="J1239" t="s">
        <v>34</v>
      </c>
      <c r="K1239" t="s">
        <v>34</v>
      </c>
      <c r="L1239" t="s">
        <v>34</v>
      </c>
      <c r="M1239" t="s">
        <v>34</v>
      </c>
      <c r="N1239" t="s">
        <v>34</v>
      </c>
      <c r="O1239">
        <v>2</v>
      </c>
      <c r="P1239" t="s">
        <v>34</v>
      </c>
      <c r="Q1239" t="s">
        <v>34</v>
      </c>
      <c r="R1239">
        <v>7.5</v>
      </c>
      <c r="S1239" t="s">
        <v>34</v>
      </c>
      <c r="T1239">
        <v>17.5</v>
      </c>
      <c r="U1239" t="s">
        <v>34</v>
      </c>
      <c r="V1239" t="s">
        <v>34</v>
      </c>
      <c r="W1239">
        <f t="shared" si="37"/>
        <v>23.5</v>
      </c>
      <c r="X1239">
        <f t="shared" si="38"/>
        <v>1.5</v>
      </c>
      <c r="Y1239" t="s">
        <v>34</v>
      </c>
      <c r="Z1239" t="s">
        <v>34</v>
      </c>
      <c r="AA1239">
        <v>329</v>
      </c>
      <c r="AB1239">
        <v>38</v>
      </c>
      <c r="AC1239">
        <f>([1]!Table5[[#This Row],[STDEV Nanofiber diameter '[nm']]]/[1]!Table5[[#This Row],[AVG Nanofiber diameter '[nm'] ]])*100</f>
        <v>22.766570605187319</v>
      </c>
      <c r="AD1239" t="s">
        <v>34</v>
      </c>
      <c r="AE1239" t="s">
        <v>34</v>
      </c>
      <c r="AF1239" t="s">
        <v>36</v>
      </c>
      <c r="AG1239" t="s">
        <v>34</v>
      </c>
      <c r="AH1239" t="s">
        <v>34</v>
      </c>
    </row>
    <row r="1240" spans="1:34" x14ac:dyDescent="0.2">
      <c r="A1240" t="s">
        <v>216</v>
      </c>
      <c r="B1240" t="s">
        <v>798</v>
      </c>
      <c r="C1240">
        <v>0</v>
      </c>
      <c r="D1240" t="s">
        <v>1191</v>
      </c>
      <c r="E1240" t="s">
        <v>219</v>
      </c>
      <c r="F1240" t="s">
        <v>34</v>
      </c>
      <c r="G1240" t="s">
        <v>34</v>
      </c>
      <c r="H1240" t="s">
        <v>34</v>
      </c>
      <c r="I1240" t="s">
        <v>34</v>
      </c>
      <c r="J1240" t="s">
        <v>34</v>
      </c>
      <c r="K1240" t="s">
        <v>34</v>
      </c>
      <c r="L1240" t="s">
        <v>34</v>
      </c>
      <c r="M1240" t="s">
        <v>34</v>
      </c>
      <c r="N1240" t="s">
        <v>34</v>
      </c>
      <c r="O1240">
        <v>1</v>
      </c>
      <c r="P1240" t="s">
        <v>34</v>
      </c>
      <c r="Q1240" t="s">
        <v>34</v>
      </c>
      <c r="R1240">
        <v>10</v>
      </c>
      <c r="S1240" t="s">
        <v>34</v>
      </c>
      <c r="T1240">
        <v>20</v>
      </c>
      <c r="U1240" t="s">
        <v>34</v>
      </c>
      <c r="V1240" t="s">
        <v>34</v>
      </c>
      <c r="W1240">
        <f t="shared" si="37"/>
        <v>23.5</v>
      </c>
      <c r="X1240">
        <f t="shared" si="38"/>
        <v>1.5</v>
      </c>
      <c r="Y1240" t="s">
        <v>34</v>
      </c>
      <c r="Z1240" t="s">
        <v>34</v>
      </c>
      <c r="AA1240">
        <v>328</v>
      </c>
      <c r="AB1240">
        <v>40</v>
      </c>
      <c r="AC1240">
        <f>([1]!Table5[[#This Row],[STDEV Nanofiber diameter '[nm']]]/[1]!Table5[[#This Row],[AVG Nanofiber diameter '[nm'] ]])*100</f>
        <v>16.708229426433917</v>
      </c>
      <c r="AD1240" t="s">
        <v>34</v>
      </c>
      <c r="AE1240" t="s">
        <v>34</v>
      </c>
      <c r="AF1240" t="s">
        <v>36</v>
      </c>
      <c r="AG1240" t="s">
        <v>34</v>
      </c>
      <c r="AH1240" t="s">
        <v>34</v>
      </c>
    </row>
    <row r="1241" spans="1:34" x14ac:dyDescent="0.2">
      <c r="A1241" t="s">
        <v>427</v>
      </c>
      <c r="B1241" t="s">
        <v>798</v>
      </c>
      <c r="C1241">
        <v>0</v>
      </c>
      <c r="D1241" t="s">
        <v>34</v>
      </c>
      <c r="E1241" t="s">
        <v>1051</v>
      </c>
      <c r="F1241" t="s">
        <v>34</v>
      </c>
      <c r="G1241" t="s">
        <v>34</v>
      </c>
      <c r="H1241" t="s">
        <v>34</v>
      </c>
      <c r="I1241" t="s">
        <v>34</v>
      </c>
      <c r="J1241" t="s">
        <v>34</v>
      </c>
      <c r="K1241" t="s">
        <v>34</v>
      </c>
      <c r="L1241" t="s">
        <v>34</v>
      </c>
      <c r="M1241" t="s">
        <v>34</v>
      </c>
      <c r="N1241" t="s">
        <v>34</v>
      </c>
      <c r="O1241">
        <v>1</v>
      </c>
      <c r="P1241" t="s">
        <v>34</v>
      </c>
      <c r="Q1241" t="s">
        <v>34</v>
      </c>
      <c r="R1241">
        <v>18</v>
      </c>
      <c r="S1241" t="s">
        <v>34</v>
      </c>
      <c r="T1241">
        <v>18</v>
      </c>
      <c r="U1241" t="s">
        <v>34</v>
      </c>
      <c r="V1241">
        <v>12</v>
      </c>
      <c r="W1241" t="s">
        <v>34</v>
      </c>
      <c r="X1241" t="s">
        <v>34</v>
      </c>
      <c r="Y1241" t="s">
        <v>34</v>
      </c>
      <c r="Z1241" t="s">
        <v>34</v>
      </c>
      <c r="AA1241">
        <v>688</v>
      </c>
      <c r="AB1241" t="s">
        <v>34</v>
      </c>
      <c r="AC1241" t="s">
        <v>34</v>
      </c>
      <c r="AD1241" t="s">
        <v>34</v>
      </c>
      <c r="AE1241" t="s">
        <v>34</v>
      </c>
      <c r="AF1241" t="s">
        <v>34</v>
      </c>
      <c r="AG1241" t="s">
        <v>34</v>
      </c>
      <c r="AH1241" t="s">
        <v>34</v>
      </c>
    </row>
    <row r="1242" spans="1:34" x14ac:dyDescent="0.2">
      <c r="A1242" t="s">
        <v>427</v>
      </c>
      <c r="B1242" t="s">
        <v>798</v>
      </c>
      <c r="C1242">
        <v>0</v>
      </c>
      <c r="D1242" t="s">
        <v>34</v>
      </c>
      <c r="E1242" t="s">
        <v>1051</v>
      </c>
      <c r="F1242" t="s">
        <v>34</v>
      </c>
      <c r="G1242" t="s">
        <v>34</v>
      </c>
      <c r="H1242" t="s">
        <v>34</v>
      </c>
      <c r="I1242" t="s">
        <v>34</v>
      </c>
      <c r="J1242" t="s">
        <v>34</v>
      </c>
      <c r="K1242" t="s">
        <v>34</v>
      </c>
      <c r="L1242" t="s">
        <v>34</v>
      </c>
      <c r="M1242" t="s">
        <v>34</v>
      </c>
      <c r="N1242" t="s">
        <v>34</v>
      </c>
      <c r="O1242">
        <v>0.7</v>
      </c>
      <c r="P1242" t="s">
        <v>34</v>
      </c>
      <c r="Q1242" t="s">
        <v>34</v>
      </c>
      <c r="R1242">
        <v>15</v>
      </c>
      <c r="S1242" t="s">
        <v>34</v>
      </c>
      <c r="T1242">
        <v>16</v>
      </c>
      <c r="U1242" t="s">
        <v>34</v>
      </c>
      <c r="V1242">
        <v>12</v>
      </c>
      <c r="W1242" t="s">
        <v>34</v>
      </c>
      <c r="X1242" t="s">
        <v>34</v>
      </c>
      <c r="Y1242" t="s">
        <v>34</v>
      </c>
      <c r="Z1242" t="s">
        <v>34</v>
      </c>
      <c r="AA1242">
        <v>730</v>
      </c>
      <c r="AB1242" t="s">
        <v>34</v>
      </c>
      <c r="AC1242" t="s">
        <v>34</v>
      </c>
      <c r="AD1242" t="s">
        <v>34</v>
      </c>
      <c r="AE1242" t="s">
        <v>34</v>
      </c>
      <c r="AF1242" t="s">
        <v>34</v>
      </c>
      <c r="AG1242" t="s">
        <v>34</v>
      </c>
      <c r="AH1242" t="s">
        <v>34</v>
      </c>
    </row>
    <row r="1243" spans="1:34" x14ac:dyDescent="0.2">
      <c r="A1243" t="s">
        <v>427</v>
      </c>
      <c r="B1243" t="s">
        <v>798</v>
      </c>
      <c r="C1243">
        <v>0</v>
      </c>
      <c r="D1243" t="s">
        <v>34</v>
      </c>
      <c r="E1243" t="s">
        <v>1051</v>
      </c>
      <c r="F1243" t="s">
        <v>34</v>
      </c>
      <c r="G1243" t="s">
        <v>34</v>
      </c>
      <c r="H1243" t="s">
        <v>34</v>
      </c>
      <c r="I1243" t="s">
        <v>34</v>
      </c>
      <c r="J1243" t="s">
        <v>34</v>
      </c>
      <c r="K1243" t="s">
        <v>34</v>
      </c>
      <c r="L1243" t="s">
        <v>34</v>
      </c>
      <c r="M1243" t="s">
        <v>34</v>
      </c>
      <c r="N1243" t="s">
        <v>34</v>
      </c>
      <c r="O1243">
        <v>0.5</v>
      </c>
      <c r="P1243" t="s">
        <v>34</v>
      </c>
      <c r="Q1243" t="s">
        <v>34</v>
      </c>
      <c r="R1243">
        <v>18</v>
      </c>
      <c r="S1243" t="s">
        <v>34</v>
      </c>
      <c r="T1243">
        <v>16</v>
      </c>
      <c r="U1243" t="s">
        <v>34</v>
      </c>
      <c r="V1243">
        <v>10</v>
      </c>
      <c r="W1243" t="s">
        <v>34</v>
      </c>
      <c r="X1243" t="s">
        <v>34</v>
      </c>
      <c r="Y1243" t="s">
        <v>34</v>
      </c>
      <c r="Z1243" t="s">
        <v>34</v>
      </c>
      <c r="AA1243">
        <v>639</v>
      </c>
      <c r="AB1243" t="s">
        <v>34</v>
      </c>
      <c r="AC1243" t="s">
        <v>34</v>
      </c>
      <c r="AD1243" t="s">
        <v>34</v>
      </c>
      <c r="AE1243" t="s">
        <v>34</v>
      </c>
      <c r="AF1243" t="s">
        <v>34</v>
      </c>
      <c r="AG1243" t="s">
        <v>34</v>
      </c>
      <c r="AH1243" t="s">
        <v>34</v>
      </c>
    </row>
    <row r="1244" spans="1:34" x14ac:dyDescent="0.2">
      <c r="A1244" t="s">
        <v>427</v>
      </c>
      <c r="B1244" t="s">
        <v>798</v>
      </c>
      <c r="C1244">
        <v>0</v>
      </c>
      <c r="D1244" t="s">
        <v>34</v>
      </c>
      <c r="E1244" t="s">
        <v>1051</v>
      </c>
      <c r="F1244" t="s">
        <v>34</v>
      </c>
      <c r="G1244" t="s">
        <v>34</v>
      </c>
      <c r="H1244" t="s">
        <v>34</v>
      </c>
      <c r="I1244" t="s">
        <v>34</v>
      </c>
      <c r="J1244" t="s">
        <v>34</v>
      </c>
      <c r="K1244" t="s">
        <v>34</v>
      </c>
      <c r="L1244" t="s">
        <v>34</v>
      </c>
      <c r="M1244" t="s">
        <v>34</v>
      </c>
      <c r="N1244" t="s">
        <v>34</v>
      </c>
      <c r="O1244">
        <v>1</v>
      </c>
      <c r="P1244" t="s">
        <v>34</v>
      </c>
      <c r="Q1244" t="s">
        <v>34</v>
      </c>
      <c r="R1244">
        <v>15</v>
      </c>
      <c r="S1244" t="s">
        <v>34</v>
      </c>
      <c r="T1244">
        <v>14</v>
      </c>
      <c r="U1244" t="s">
        <v>34</v>
      </c>
      <c r="V1244">
        <v>10</v>
      </c>
      <c r="W1244" t="s">
        <v>34</v>
      </c>
      <c r="X1244" t="s">
        <v>34</v>
      </c>
      <c r="Y1244" t="s">
        <v>34</v>
      </c>
      <c r="Z1244" t="s">
        <v>34</v>
      </c>
      <c r="AA1244">
        <v>659</v>
      </c>
      <c r="AB1244" t="s">
        <v>34</v>
      </c>
      <c r="AC1244" t="s">
        <v>34</v>
      </c>
      <c r="AD1244" t="s">
        <v>34</v>
      </c>
      <c r="AE1244" t="s">
        <v>34</v>
      </c>
      <c r="AF1244" t="s">
        <v>34</v>
      </c>
      <c r="AG1244" t="s">
        <v>34</v>
      </c>
      <c r="AH1244" t="s">
        <v>34</v>
      </c>
    </row>
    <row r="1245" spans="1:34" x14ac:dyDescent="0.2">
      <c r="A1245" t="s">
        <v>427</v>
      </c>
      <c r="B1245" t="s">
        <v>798</v>
      </c>
      <c r="C1245">
        <v>0</v>
      </c>
      <c r="D1245" t="s">
        <v>34</v>
      </c>
      <c r="E1245" t="s">
        <v>1051</v>
      </c>
      <c r="F1245" t="s">
        <v>34</v>
      </c>
      <c r="G1245" t="s">
        <v>34</v>
      </c>
      <c r="H1245" t="s">
        <v>34</v>
      </c>
      <c r="I1245" t="s">
        <v>34</v>
      </c>
      <c r="J1245" t="s">
        <v>34</v>
      </c>
      <c r="K1245" t="s">
        <v>34</v>
      </c>
      <c r="L1245" t="s">
        <v>34</v>
      </c>
      <c r="M1245" t="s">
        <v>34</v>
      </c>
      <c r="N1245" t="s">
        <v>34</v>
      </c>
      <c r="O1245">
        <v>1</v>
      </c>
      <c r="P1245" t="s">
        <v>34</v>
      </c>
      <c r="Q1245" t="s">
        <v>34</v>
      </c>
      <c r="R1245">
        <v>10</v>
      </c>
      <c r="S1245" t="s">
        <v>34</v>
      </c>
      <c r="T1245">
        <v>16</v>
      </c>
      <c r="U1245" t="s">
        <v>34</v>
      </c>
      <c r="V1245">
        <v>8</v>
      </c>
      <c r="W1245" t="s">
        <v>34</v>
      </c>
      <c r="X1245" t="s">
        <v>34</v>
      </c>
      <c r="Y1245" t="s">
        <v>34</v>
      </c>
      <c r="Z1245" t="s">
        <v>34</v>
      </c>
      <c r="AA1245">
        <v>456</v>
      </c>
      <c r="AB1245" t="s">
        <v>34</v>
      </c>
      <c r="AC1245" t="s">
        <v>34</v>
      </c>
      <c r="AD1245" t="s">
        <v>34</v>
      </c>
      <c r="AE1245" t="s">
        <v>34</v>
      </c>
      <c r="AF1245" t="s">
        <v>34</v>
      </c>
      <c r="AG1245" t="s">
        <v>34</v>
      </c>
      <c r="AH1245" t="s">
        <v>34</v>
      </c>
    </row>
    <row r="1246" spans="1:34" x14ac:dyDescent="0.2">
      <c r="A1246" t="s">
        <v>427</v>
      </c>
      <c r="B1246" t="s">
        <v>798</v>
      </c>
      <c r="C1246">
        <v>0</v>
      </c>
      <c r="D1246" t="s">
        <v>34</v>
      </c>
      <c r="E1246" t="s">
        <v>1051</v>
      </c>
      <c r="F1246" t="s">
        <v>34</v>
      </c>
      <c r="G1246" t="s">
        <v>34</v>
      </c>
      <c r="H1246" t="s">
        <v>34</v>
      </c>
      <c r="I1246" t="s">
        <v>34</v>
      </c>
      <c r="J1246" t="s">
        <v>34</v>
      </c>
      <c r="K1246" t="s">
        <v>34</v>
      </c>
      <c r="L1246" t="s">
        <v>34</v>
      </c>
      <c r="M1246" t="s">
        <v>34</v>
      </c>
      <c r="N1246" t="s">
        <v>34</v>
      </c>
      <c r="O1246">
        <v>0.7</v>
      </c>
      <c r="P1246" t="s">
        <v>34</v>
      </c>
      <c r="Q1246" t="s">
        <v>34</v>
      </c>
      <c r="R1246">
        <v>18</v>
      </c>
      <c r="S1246" t="s">
        <v>34</v>
      </c>
      <c r="T1246">
        <v>14</v>
      </c>
      <c r="U1246" t="s">
        <v>34</v>
      </c>
      <c r="V1246">
        <v>8</v>
      </c>
      <c r="W1246" t="s">
        <v>34</v>
      </c>
      <c r="X1246" t="s">
        <v>34</v>
      </c>
      <c r="Y1246" t="s">
        <v>34</v>
      </c>
      <c r="Z1246" t="s">
        <v>34</v>
      </c>
      <c r="AA1246">
        <v>488</v>
      </c>
      <c r="AB1246" t="s">
        <v>34</v>
      </c>
      <c r="AC1246" t="s">
        <v>34</v>
      </c>
      <c r="AD1246" t="s">
        <v>34</v>
      </c>
      <c r="AE1246" t="s">
        <v>34</v>
      </c>
      <c r="AF1246" t="s">
        <v>34</v>
      </c>
      <c r="AG1246" t="s">
        <v>34</v>
      </c>
      <c r="AH1246" t="s">
        <v>34</v>
      </c>
    </row>
    <row r="1247" spans="1:34" x14ac:dyDescent="0.2">
      <c r="A1247" t="s">
        <v>427</v>
      </c>
      <c r="B1247" t="s">
        <v>798</v>
      </c>
      <c r="C1247">
        <v>0</v>
      </c>
      <c r="D1247" t="s">
        <v>34</v>
      </c>
      <c r="E1247" t="s">
        <v>1051</v>
      </c>
      <c r="F1247" t="s">
        <v>34</v>
      </c>
      <c r="G1247" t="s">
        <v>34</v>
      </c>
      <c r="H1247" t="s">
        <v>34</v>
      </c>
      <c r="I1247" t="s">
        <v>34</v>
      </c>
      <c r="J1247" t="s">
        <v>34</v>
      </c>
      <c r="K1247" t="s">
        <v>34</v>
      </c>
      <c r="L1247" t="s">
        <v>34</v>
      </c>
      <c r="M1247" t="s">
        <v>34</v>
      </c>
      <c r="N1247" t="s">
        <v>34</v>
      </c>
      <c r="O1247">
        <v>0.5</v>
      </c>
      <c r="P1247" t="s">
        <v>34</v>
      </c>
      <c r="Q1247" t="s">
        <v>34</v>
      </c>
      <c r="R1247">
        <v>10</v>
      </c>
      <c r="S1247" t="s">
        <v>34</v>
      </c>
      <c r="T1247">
        <v>14</v>
      </c>
      <c r="U1247" t="s">
        <v>34</v>
      </c>
      <c r="V1247">
        <v>12</v>
      </c>
      <c r="W1247" t="s">
        <v>34</v>
      </c>
      <c r="X1247" t="s">
        <v>34</v>
      </c>
      <c r="Y1247" t="s">
        <v>34</v>
      </c>
      <c r="Z1247" t="s">
        <v>34</v>
      </c>
      <c r="AA1247">
        <v>768</v>
      </c>
      <c r="AB1247" t="s">
        <v>34</v>
      </c>
      <c r="AC1247" t="s">
        <v>34</v>
      </c>
      <c r="AD1247" t="s">
        <v>34</v>
      </c>
      <c r="AE1247" t="s">
        <v>34</v>
      </c>
      <c r="AF1247" t="s">
        <v>34</v>
      </c>
      <c r="AG1247" t="s">
        <v>34</v>
      </c>
      <c r="AH1247" t="s">
        <v>34</v>
      </c>
    </row>
    <row r="1248" spans="1:34" x14ac:dyDescent="0.2">
      <c r="A1248" t="s">
        <v>427</v>
      </c>
      <c r="B1248" t="s">
        <v>798</v>
      </c>
      <c r="C1248">
        <v>0</v>
      </c>
      <c r="D1248" t="s">
        <v>34</v>
      </c>
      <c r="E1248" t="s">
        <v>1051</v>
      </c>
      <c r="F1248" t="s">
        <v>34</v>
      </c>
      <c r="G1248" t="s">
        <v>34</v>
      </c>
      <c r="H1248" t="s">
        <v>34</v>
      </c>
      <c r="I1248" t="s">
        <v>34</v>
      </c>
      <c r="J1248" t="s">
        <v>34</v>
      </c>
      <c r="K1248" t="s">
        <v>34</v>
      </c>
      <c r="L1248" t="s">
        <v>34</v>
      </c>
      <c r="M1248" t="s">
        <v>34</v>
      </c>
      <c r="N1248" t="s">
        <v>34</v>
      </c>
      <c r="O1248">
        <v>0.7</v>
      </c>
      <c r="P1248" t="s">
        <v>34</v>
      </c>
      <c r="Q1248" t="s">
        <v>34</v>
      </c>
      <c r="R1248">
        <v>10</v>
      </c>
      <c r="S1248" t="s">
        <v>34</v>
      </c>
      <c r="T1248">
        <v>18</v>
      </c>
      <c r="U1248" t="s">
        <v>34</v>
      </c>
      <c r="V1248">
        <v>10</v>
      </c>
      <c r="W1248" t="s">
        <v>34</v>
      </c>
      <c r="X1248" t="s">
        <v>34</v>
      </c>
      <c r="Y1248" t="s">
        <v>34</v>
      </c>
      <c r="Z1248" t="s">
        <v>34</v>
      </c>
      <c r="AA1248">
        <v>541</v>
      </c>
      <c r="AB1248" t="s">
        <v>34</v>
      </c>
      <c r="AC1248" t="s">
        <v>34</v>
      </c>
      <c r="AD1248" t="s">
        <v>34</v>
      </c>
      <c r="AE1248" t="s">
        <v>34</v>
      </c>
      <c r="AF1248" t="s">
        <v>34</v>
      </c>
      <c r="AG1248" t="s">
        <v>34</v>
      </c>
      <c r="AH1248" t="s">
        <v>34</v>
      </c>
    </row>
    <row r="1249" spans="1:34" x14ac:dyDescent="0.2">
      <c r="A1249" t="s">
        <v>427</v>
      </c>
      <c r="B1249" t="s">
        <v>798</v>
      </c>
      <c r="C1249">
        <v>0</v>
      </c>
      <c r="D1249" t="s">
        <v>34</v>
      </c>
      <c r="E1249" t="s">
        <v>1051</v>
      </c>
      <c r="F1249" t="s">
        <v>34</v>
      </c>
      <c r="G1249" t="s">
        <v>34</v>
      </c>
      <c r="H1249" t="s">
        <v>34</v>
      </c>
      <c r="I1249" t="s">
        <v>34</v>
      </c>
      <c r="J1249" t="s">
        <v>34</v>
      </c>
      <c r="K1249" t="s">
        <v>34</v>
      </c>
      <c r="L1249" t="s">
        <v>34</v>
      </c>
      <c r="M1249" t="s">
        <v>34</v>
      </c>
      <c r="N1249" t="s">
        <v>34</v>
      </c>
      <c r="O1249">
        <v>0.5</v>
      </c>
      <c r="P1249" t="s">
        <v>34</v>
      </c>
      <c r="Q1249" t="s">
        <v>34</v>
      </c>
      <c r="R1249">
        <v>15</v>
      </c>
      <c r="S1249" t="s">
        <v>34</v>
      </c>
      <c r="T1249">
        <v>18</v>
      </c>
      <c r="U1249" t="s">
        <v>34</v>
      </c>
      <c r="V1249">
        <v>8</v>
      </c>
      <c r="W1249" t="s">
        <v>34</v>
      </c>
      <c r="X1249" t="s">
        <v>34</v>
      </c>
      <c r="Y1249" t="s">
        <v>34</v>
      </c>
      <c r="Z1249" t="s">
        <v>34</v>
      </c>
      <c r="AA1249">
        <v>411</v>
      </c>
      <c r="AB1249" t="s">
        <v>34</v>
      </c>
      <c r="AC1249" t="s">
        <v>34</v>
      </c>
      <c r="AD1249" t="s">
        <v>34</v>
      </c>
      <c r="AE1249" t="s">
        <v>34</v>
      </c>
      <c r="AF1249" t="s">
        <v>34</v>
      </c>
      <c r="AG1249" t="s">
        <v>34</v>
      </c>
      <c r="AH1249" t="s">
        <v>34</v>
      </c>
    </row>
    <row r="1250" spans="1:34" x14ac:dyDescent="0.2">
      <c r="A1250" t="s">
        <v>706</v>
      </c>
      <c r="B1250" t="s">
        <v>798</v>
      </c>
      <c r="C1250">
        <v>0</v>
      </c>
      <c r="D1250">
        <v>130</v>
      </c>
      <c r="E1250" t="s">
        <v>707</v>
      </c>
      <c r="F1250" t="s">
        <v>34</v>
      </c>
      <c r="G1250" t="s">
        <v>34</v>
      </c>
      <c r="H1250" t="s">
        <v>34</v>
      </c>
      <c r="I1250" t="s">
        <v>708</v>
      </c>
      <c r="J1250" t="s">
        <v>709</v>
      </c>
      <c r="K1250" t="s">
        <v>710</v>
      </c>
      <c r="L1250" t="s">
        <v>711</v>
      </c>
      <c r="M1250" t="s">
        <v>712</v>
      </c>
      <c r="N1250" t="s">
        <v>713</v>
      </c>
      <c r="O1250" t="s">
        <v>34</v>
      </c>
      <c r="P1250" t="s">
        <v>34</v>
      </c>
      <c r="Q1250" t="s">
        <v>34</v>
      </c>
      <c r="R1250">
        <v>7</v>
      </c>
      <c r="S1250" t="s">
        <v>34</v>
      </c>
      <c r="T1250">
        <v>18</v>
      </c>
      <c r="U1250" t="s">
        <v>34</v>
      </c>
      <c r="V1250">
        <v>14</v>
      </c>
      <c r="W1250" t="s">
        <v>714</v>
      </c>
      <c r="X1250" t="s">
        <v>34</v>
      </c>
      <c r="Y1250">
        <v>44</v>
      </c>
      <c r="Z1250" t="s">
        <v>34</v>
      </c>
      <c r="AA1250">
        <v>255</v>
      </c>
      <c r="AB1250" t="s">
        <v>34</v>
      </c>
      <c r="AC1250" t="s">
        <v>34</v>
      </c>
      <c r="AD1250" t="s">
        <v>34</v>
      </c>
      <c r="AE1250" t="s">
        <v>687</v>
      </c>
      <c r="AF1250" t="s">
        <v>36</v>
      </c>
      <c r="AG1250" t="s">
        <v>34</v>
      </c>
      <c r="AH1250" t="s">
        <v>34</v>
      </c>
    </row>
    <row r="1251" spans="1:34" x14ac:dyDescent="0.2">
      <c r="A1251" t="s">
        <v>706</v>
      </c>
      <c r="B1251" t="s">
        <v>798</v>
      </c>
      <c r="C1251">
        <v>0</v>
      </c>
      <c r="D1251">
        <v>130</v>
      </c>
      <c r="E1251" t="s">
        <v>707</v>
      </c>
      <c r="F1251" t="s">
        <v>34</v>
      </c>
      <c r="G1251" t="s">
        <v>34</v>
      </c>
      <c r="H1251" t="s">
        <v>34</v>
      </c>
      <c r="I1251" t="s">
        <v>708</v>
      </c>
      <c r="J1251" t="s">
        <v>709</v>
      </c>
      <c r="K1251" t="s">
        <v>710</v>
      </c>
      <c r="L1251" t="s">
        <v>711</v>
      </c>
      <c r="M1251" t="s">
        <v>712</v>
      </c>
      <c r="N1251" t="s">
        <v>713</v>
      </c>
      <c r="O1251" t="s">
        <v>34</v>
      </c>
      <c r="P1251" t="s">
        <v>34</v>
      </c>
      <c r="Q1251" t="s">
        <v>34</v>
      </c>
      <c r="R1251">
        <v>7</v>
      </c>
      <c r="S1251" t="s">
        <v>34</v>
      </c>
      <c r="T1251">
        <v>19</v>
      </c>
      <c r="U1251" t="s">
        <v>34</v>
      </c>
      <c r="V1251">
        <v>14</v>
      </c>
      <c r="W1251" t="s">
        <v>714</v>
      </c>
      <c r="X1251" t="s">
        <v>34</v>
      </c>
      <c r="Y1251">
        <v>44</v>
      </c>
      <c r="Z1251" t="s">
        <v>34</v>
      </c>
      <c r="AA1251">
        <v>248</v>
      </c>
      <c r="AB1251" t="s">
        <v>34</v>
      </c>
      <c r="AC1251" t="s">
        <v>34</v>
      </c>
      <c r="AD1251" t="s">
        <v>34</v>
      </c>
      <c r="AE1251" t="s">
        <v>687</v>
      </c>
      <c r="AF1251" t="s">
        <v>36</v>
      </c>
      <c r="AG1251" t="s">
        <v>34</v>
      </c>
      <c r="AH1251" t="s">
        <v>34</v>
      </c>
    </row>
    <row r="1252" spans="1:34" x14ac:dyDescent="0.2">
      <c r="A1252" t="s">
        <v>706</v>
      </c>
      <c r="B1252" t="s">
        <v>798</v>
      </c>
      <c r="C1252">
        <v>0</v>
      </c>
      <c r="D1252">
        <v>130</v>
      </c>
      <c r="E1252" t="s">
        <v>707</v>
      </c>
      <c r="F1252" t="s">
        <v>34</v>
      </c>
      <c r="G1252" t="s">
        <v>34</v>
      </c>
      <c r="H1252" t="s">
        <v>34</v>
      </c>
      <c r="I1252" t="s">
        <v>708</v>
      </c>
      <c r="J1252" t="s">
        <v>709</v>
      </c>
      <c r="K1252" t="s">
        <v>710</v>
      </c>
      <c r="L1252" t="s">
        <v>711</v>
      </c>
      <c r="M1252" t="s">
        <v>712</v>
      </c>
      <c r="N1252" t="s">
        <v>713</v>
      </c>
      <c r="O1252" t="s">
        <v>34</v>
      </c>
      <c r="P1252" t="s">
        <v>34</v>
      </c>
      <c r="Q1252" t="s">
        <v>34</v>
      </c>
      <c r="R1252">
        <v>7</v>
      </c>
      <c r="S1252" t="s">
        <v>34</v>
      </c>
      <c r="T1252">
        <v>20</v>
      </c>
      <c r="U1252" t="s">
        <v>34</v>
      </c>
      <c r="V1252">
        <v>14</v>
      </c>
      <c r="W1252" t="s">
        <v>714</v>
      </c>
      <c r="X1252" t="s">
        <v>34</v>
      </c>
      <c r="Y1252">
        <v>44</v>
      </c>
      <c r="Z1252" t="s">
        <v>34</v>
      </c>
      <c r="AA1252">
        <v>227</v>
      </c>
      <c r="AB1252" t="s">
        <v>34</v>
      </c>
      <c r="AC1252" t="s">
        <v>34</v>
      </c>
      <c r="AD1252" t="s">
        <v>34</v>
      </c>
      <c r="AE1252" t="s">
        <v>687</v>
      </c>
      <c r="AF1252" t="s">
        <v>36</v>
      </c>
      <c r="AG1252" t="s">
        <v>34</v>
      </c>
      <c r="AH1252" t="s">
        <v>34</v>
      </c>
    </row>
    <row r="1253" spans="1:34" x14ac:dyDescent="0.2">
      <c r="A1253" t="s">
        <v>706</v>
      </c>
      <c r="B1253" t="s">
        <v>798</v>
      </c>
      <c r="C1253">
        <v>0</v>
      </c>
      <c r="D1253">
        <v>130</v>
      </c>
      <c r="E1253" t="s">
        <v>707</v>
      </c>
      <c r="F1253" t="s">
        <v>34</v>
      </c>
      <c r="G1253" t="s">
        <v>34</v>
      </c>
      <c r="H1253" t="s">
        <v>34</v>
      </c>
      <c r="I1253" t="s">
        <v>708</v>
      </c>
      <c r="J1253" t="s">
        <v>709</v>
      </c>
      <c r="K1253" t="s">
        <v>710</v>
      </c>
      <c r="L1253" t="s">
        <v>711</v>
      </c>
      <c r="M1253" t="s">
        <v>712</v>
      </c>
      <c r="N1253" t="s">
        <v>713</v>
      </c>
      <c r="O1253" t="s">
        <v>34</v>
      </c>
      <c r="P1253" t="s">
        <v>34</v>
      </c>
      <c r="Q1253" t="s">
        <v>34</v>
      </c>
      <c r="R1253">
        <v>7</v>
      </c>
      <c r="S1253" t="s">
        <v>34</v>
      </c>
      <c r="T1253">
        <v>26</v>
      </c>
      <c r="U1253" t="s">
        <v>34</v>
      </c>
      <c r="V1253">
        <v>14</v>
      </c>
      <c r="W1253" t="s">
        <v>714</v>
      </c>
      <c r="X1253" t="s">
        <v>34</v>
      </c>
      <c r="Y1253">
        <v>44</v>
      </c>
      <c r="Z1253" t="s">
        <v>34</v>
      </c>
      <c r="AA1253">
        <v>209</v>
      </c>
      <c r="AB1253" t="s">
        <v>34</v>
      </c>
      <c r="AC1253" t="s">
        <v>34</v>
      </c>
      <c r="AD1253" t="s">
        <v>34</v>
      </c>
      <c r="AE1253" t="s">
        <v>687</v>
      </c>
      <c r="AF1253" t="s">
        <v>36</v>
      </c>
      <c r="AG1253" t="s">
        <v>34</v>
      </c>
      <c r="AH1253" t="s">
        <v>34</v>
      </c>
    </row>
    <row r="1254" spans="1:34" x14ac:dyDescent="0.2">
      <c r="A1254" t="s">
        <v>706</v>
      </c>
      <c r="B1254" t="s">
        <v>798</v>
      </c>
      <c r="C1254">
        <v>0</v>
      </c>
      <c r="D1254">
        <v>130</v>
      </c>
      <c r="E1254" t="s">
        <v>707</v>
      </c>
      <c r="F1254" t="s">
        <v>34</v>
      </c>
      <c r="G1254" t="s">
        <v>34</v>
      </c>
      <c r="H1254" t="s">
        <v>34</v>
      </c>
      <c r="I1254" t="s">
        <v>708</v>
      </c>
      <c r="J1254" t="s">
        <v>709</v>
      </c>
      <c r="K1254" t="s">
        <v>710</v>
      </c>
      <c r="L1254" t="s">
        <v>711</v>
      </c>
      <c r="M1254" t="s">
        <v>712</v>
      </c>
      <c r="N1254" t="s">
        <v>713</v>
      </c>
      <c r="O1254" t="s">
        <v>34</v>
      </c>
      <c r="P1254" t="s">
        <v>34</v>
      </c>
      <c r="Q1254" t="s">
        <v>34</v>
      </c>
      <c r="R1254">
        <v>7</v>
      </c>
      <c r="S1254" t="s">
        <v>34</v>
      </c>
      <c r="T1254">
        <v>30</v>
      </c>
      <c r="U1254" t="s">
        <v>34</v>
      </c>
      <c r="V1254">
        <v>14</v>
      </c>
      <c r="W1254" t="s">
        <v>714</v>
      </c>
      <c r="X1254" t="s">
        <v>34</v>
      </c>
      <c r="Y1254">
        <v>44</v>
      </c>
      <c r="Z1254" t="s">
        <v>34</v>
      </c>
      <c r="AA1254">
        <v>206</v>
      </c>
      <c r="AB1254" t="s">
        <v>34</v>
      </c>
      <c r="AC1254" t="s">
        <v>34</v>
      </c>
      <c r="AD1254" t="s">
        <v>34</v>
      </c>
      <c r="AE1254" t="s">
        <v>687</v>
      </c>
      <c r="AF1254" t="s">
        <v>36</v>
      </c>
      <c r="AG1254" t="s">
        <v>34</v>
      </c>
      <c r="AH1254" t="s">
        <v>34</v>
      </c>
    </row>
    <row r="1255" spans="1:34" x14ac:dyDescent="0.2">
      <c r="A1255" t="s">
        <v>738</v>
      </c>
      <c r="B1255" t="s">
        <v>798</v>
      </c>
      <c r="C1255">
        <v>0</v>
      </c>
      <c r="D1255">
        <v>80</v>
      </c>
      <c r="E1255" t="s">
        <v>453</v>
      </c>
      <c r="F1255" t="s">
        <v>34</v>
      </c>
      <c r="G1255" t="s">
        <v>34</v>
      </c>
      <c r="H1255" t="s">
        <v>34</v>
      </c>
      <c r="I1255" t="s">
        <v>739</v>
      </c>
      <c r="J1255" t="s">
        <v>34</v>
      </c>
      <c r="K1255" t="s">
        <v>740</v>
      </c>
      <c r="L1255" t="s">
        <v>34</v>
      </c>
      <c r="M1255" t="s">
        <v>741</v>
      </c>
      <c r="N1255" t="s">
        <v>34</v>
      </c>
      <c r="O1255">
        <v>0.2</v>
      </c>
      <c r="P1255" t="s">
        <v>34</v>
      </c>
      <c r="Q1255">
        <v>22</v>
      </c>
      <c r="R1255" t="s">
        <v>34</v>
      </c>
      <c r="S1255" t="s">
        <v>34</v>
      </c>
      <c r="T1255">
        <v>15</v>
      </c>
      <c r="U1255" t="s">
        <v>34</v>
      </c>
      <c r="V1255">
        <v>10</v>
      </c>
      <c r="W1255">
        <v>25</v>
      </c>
      <c r="X1255" t="s">
        <v>34</v>
      </c>
      <c r="Y1255" t="s">
        <v>34</v>
      </c>
      <c r="Z1255" t="s">
        <v>34</v>
      </c>
      <c r="AA1255">
        <v>425</v>
      </c>
      <c r="AB1255" t="s">
        <v>34</v>
      </c>
      <c r="AC1255" t="s">
        <v>34</v>
      </c>
      <c r="AD1255" t="s">
        <v>34</v>
      </c>
      <c r="AE1255" t="s">
        <v>687</v>
      </c>
      <c r="AF1255" t="s">
        <v>36</v>
      </c>
      <c r="AG1255" t="s">
        <v>34</v>
      </c>
      <c r="AH1255" t="s">
        <v>34</v>
      </c>
    </row>
    <row r="1256" spans="1:34" x14ac:dyDescent="0.2">
      <c r="A1256" t="s">
        <v>738</v>
      </c>
      <c r="B1256" t="s">
        <v>798</v>
      </c>
      <c r="C1256">
        <v>0</v>
      </c>
      <c r="D1256">
        <v>80</v>
      </c>
      <c r="E1256" t="s">
        <v>453</v>
      </c>
      <c r="F1256" t="s">
        <v>34</v>
      </c>
      <c r="G1256" t="s">
        <v>34</v>
      </c>
      <c r="H1256" t="s">
        <v>34</v>
      </c>
      <c r="I1256" t="s">
        <v>739</v>
      </c>
      <c r="J1256" t="s">
        <v>34</v>
      </c>
      <c r="K1256" t="s">
        <v>740</v>
      </c>
      <c r="L1256" t="s">
        <v>34</v>
      </c>
      <c r="M1256" t="s">
        <v>741</v>
      </c>
      <c r="N1256" t="s">
        <v>34</v>
      </c>
      <c r="O1256">
        <v>0.2</v>
      </c>
      <c r="P1256" t="s">
        <v>34</v>
      </c>
      <c r="Q1256">
        <v>22</v>
      </c>
      <c r="R1256" t="s">
        <v>34</v>
      </c>
      <c r="S1256" t="s">
        <v>34</v>
      </c>
      <c r="T1256">
        <v>15</v>
      </c>
      <c r="U1256" t="s">
        <v>34</v>
      </c>
      <c r="V1256">
        <v>10</v>
      </c>
      <c r="W1256">
        <v>30</v>
      </c>
      <c r="X1256" t="s">
        <v>34</v>
      </c>
      <c r="Y1256" t="s">
        <v>34</v>
      </c>
      <c r="Z1256" t="s">
        <v>34</v>
      </c>
      <c r="AA1256">
        <v>390</v>
      </c>
      <c r="AB1256" t="s">
        <v>34</v>
      </c>
      <c r="AC1256" t="s">
        <v>34</v>
      </c>
      <c r="AD1256" t="s">
        <v>34</v>
      </c>
      <c r="AE1256" t="s">
        <v>687</v>
      </c>
      <c r="AF1256" t="s">
        <v>36</v>
      </c>
      <c r="AG1256" t="s">
        <v>34</v>
      </c>
      <c r="AH1256" t="s">
        <v>34</v>
      </c>
    </row>
    <row r="1257" spans="1:34" x14ac:dyDescent="0.2">
      <c r="A1257" t="s">
        <v>738</v>
      </c>
      <c r="B1257" t="s">
        <v>798</v>
      </c>
      <c r="C1257">
        <v>0</v>
      </c>
      <c r="D1257">
        <v>80</v>
      </c>
      <c r="E1257" t="s">
        <v>453</v>
      </c>
      <c r="F1257" t="s">
        <v>34</v>
      </c>
      <c r="G1257" t="s">
        <v>34</v>
      </c>
      <c r="H1257" t="s">
        <v>34</v>
      </c>
      <c r="I1257" t="s">
        <v>739</v>
      </c>
      <c r="J1257" t="s">
        <v>34</v>
      </c>
      <c r="K1257" t="s">
        <v>740</v>
      </c>
      <c r="L1257" t="s">
        <v>34</v>
      </c>
      <c r="M1257" t="s">
        <v>741</v>
      </c>
      <c r="N1257" t="s">
        <v>34</v>
      </c>
      <c r="O1257">
        <v>0.2</v>
      </c>
      <c r="P1257" t="s">
        <v>34</v>
      </c>
      <c r="Q1257">
        <v>22</v>
      </c>
      <c r="R1257" t="s">
        <v>34</v>
      </c>
      <c r="S1257" t="s">
        <v>34</v>
      </c>
      <c r="T1257">
        <v>15</v>
      </c>
      <c r="U1257" t="s">
        <v>34</v>
      </c>
      <c r="V1257">
        <v>10</v>
      </c>
      <c r="W1257">
        <v>35</v>
      </c>
      <c r="X1257" t="s">
        <v>34</v>
      </c>
      <c r="Y1257" t="s">
        <v>34</v>
      </c>
      <c r="Z1257" t="s">
        <v>34</v>
      </c>
      <c r="AA1257">
        <v>295</v>
      </c>
      <c r="AB1257" t="s">
        <v>34</v>
      </c>
      <c r="AC1257" t="s">
        <v>34</v>
      </c>
      <c r="AD1257" t="s">
        <v>34</v>
      </c>
      <c r="AE1257" t="s">
        <v>687</v>
      </c>
      <c r="AF1257" t="s">
        <v>36</v>
      </c>
      <c r="AG1257" t="s">
        <v>34</v>
      </c>
      <c r="AH1257" t="s">
        <v>34</v>
      </c>
    </row>
    <row r="1258" spans="1:34" x14ac:dyDescent="0.2">
      <c r="A1258" t="s">
        <v>738</v>
      </c>
      <c r="B1258" t="s">
        <v>798</v>
      </c>
      <c r="C1258">
        <v>0</v>
      </c>
      <c r="D1258">
        <v>80</v>
      </c>
      <c r="E1258" t="s">
        <v>453</v>
      </c>
      <c r="F1258" t="s">
        <v>34</v>
      </c>
      <c r="G1258" t="s">
        <v>34</v>
      </c>
      <c r="H1258" t="s">
        <v>34</v>
      </c>
      <c r="I1258" t="s">
        <v>739</v>
      </c>
      <c r="J1258" t="s">
        <v>34</v>
      </c>
      <c r="K1258" t="s">
        <v>740</v>
      </c>
      <c r="L1258" t="s">
        <v>34</v>
      </c>
      <c r="M1258" t="s">
        <v>741</v>
      </c>
      <c r="N1258" t="s">
        <v>34</v>
      </c>
      <c r="O1258">
        <v>0.2</v>
      </c>
      <c r="P1258" t="s">
        <v>34</v>
      </c>
      <c r="Q1258">
        <v>22</v>
      </c>
      <c r="R1258" t="s">
        <v>34</v>
      </c>
      <c r="S1258" t="s">
        <v>34</v>
      </c>
      <c r="T1258">
        <v>15</v>
      </c>
      <c r="U1258" t="s">
        <v>34</v>
      </c>
      <c r="V1258">
        <v>10</v>
      </c>
      <c r="W1258">
        <v>40</v>
      </c>
      <c r="X1258" t="s">
        <v>34</v>
      </c>
      <c r="Y1258" t="s">
        <v>34</v>
      </c>
      <c r="Z1258" t="s">
        <v>34</v>
      </c>
      <c r="AA1258">
        <v>245</v>
      </c>
      <c r="AB1258" t="s">
        <v>34</v>
      </c>
      <c r="AC1258" t="s">
        <v>34</v>
      </c>
      <c r="AD1258" t="s">
        <v>34</v>
      </c>
      <c r="AE1258" t="s">
        <v>687</v>
      </c>
      <c r="AF1258" t="s">
        <v>36</v>
      </c>
      <c r="AG1258" t="s">
        <v>34</v>
      </c>
      <c r="AH1258" t="s">
        <v>34</v>
      </c>
    </row>
    <row r="1259" spans="1:34" x14ac:dyDescent="0.2">
      <c r="A1259" t="s">
        <v>738</v>
      </c>
      <c r="B1259" t="s">
        <v>798</v>
      </c>
      <c r="C1259">
        <v>0</v>
      </c>
      <c r="D1259">
        <v>80</v>
      </c>
      <c r="E1259" t="s">
        <v>453</v>
      </c>
      <c r="F1259" t="s">
        <v>34</v>
      </c>
      <c r="G1259" t="s">
        <v>34</v>
      </c>
      <c r="H1259" t="s">
        <v>34</v>
      </c>
      <c r="I1259" t="s">
        <v>739</v>
      </c>
      <c r="J1259" t="s">
        <v>34</v>
      </c>
      <c r="K1259" t="s">
        <v>740</v>
      </c>
      <c r="L1259" t="s">
        <v>34</v>
      </c>
      <c r="M1259" t="s">
        <v>741</v>
      </c>
      <c r="N1259" t="s">
        <v>34</v>
      </c>
      <c r="O1259">
        <v>0.2</v>
      </c>
      <c r="P1259" t="s">
        <v>34</v>
      </c>
      <c r="Q1259">
        <v>22</v>
      </c>
      <c r="R1259" t="s">
        <v>34</v>
      </c>
      <c r="S1259" t="s">
        <v>34</v>
      </c>
      <c r="T1259">
        <v>15</v>
      </c>
      <c r="U1259" t="s">
        <v>34</v>
      </c>
      <c r="V1259">
        <v>10</v>
      </c>
      <c r="W1259">
        <v>45</v>
      </c>
      <c r="X1259" t="s">
        <v>34</v>
      </c>
      <c r="Y1259" t="s">
        <v>34</v>
      </c>
      <c r="Z1259" t="s">
        <v>34</v>
      </c>
      <c r="AA1259">
        <v>220</v>
      </c>
      <c r="AB1259" t="s">
        <v>34</v>
      </c>
      <c r="AC1259" t="s">
        <v>34</v>
      </c>
      <c r="AD1259" t="s">
        <v>34</v>
      </c>
      <c r="AE1259" t="s">
        <v>687</v>
      </c>
      <c r="AF1259" t="s">
        <v>36</v>
      </c>
      <c r="AG1259" t="s">
        <v>34</v>
      </c>
      <c r="AH1259" t="s">
        <v>34</v>
      </c>
    </row>
    <row r="1260" spans="1:34" x14ac:dyDescent="0.2">
      <c r="A1260" t="s">
        <v>738</v>
      </c>
      <c r="B1260" t="s">
        <v>798</v>
      </c>
      <c r="C1260">
        <v>0</v>
      </c>
      <c r="D1260">
        <v>80</v>
      </c>
      <c r="E1260" t="s">
        <v>453</v>
      </c>
      <c r="F1260" t="s">
        <v>34</v>
      </c>
      <c r="G1260" t="s">
        <v>34</v>
      </c>
      <c r="H1260" t="s">
        <v>34</v>
      </c>
      <c r="I1260" t="s">
        <v>739</v>
      </c>
      <c r="J1260" t="s">
        <v>34</v>
      </c>
      <c r="K1260" t="s">
        <v>740</v>
      </c>
      <c r="L1260" t="s">
        <v>34</v>
      </c>
      <c r="M1260" t="s">
        <v>741</v>
      </c>
      <c r="N1260" t="s">
        <v>34</v>
      </c>
      <c r="O1260">
        <v>0.2</v>
      </c>
      <c r="P1260" t="s">
        <v>34</v>
      </c>
      <c r="Q1260">
        <v>22</v>
      </c>
      <c r="R1260" t="s">
        <v>34</v>
      </c>
      <c r="S1260" t="s">
        <v>34</v>
      </c>
      <c r="T1260">
        <v>15</v>
      </c>
      <c r="U1260" t="s">
        <v>34</v>
      </c>
      <c r="V1260">
        <v>10</v>
      </c>
      <c r="W1260">
        <v>50</v>
      </c>
      <c r="X1260" t="s">
        <v>34</v>
      </c>
      <c r="Y1260" t="s">
        <v>34</v>
      </c>
      <c r="Z1260" t="s">
        <v>34</v>
      </c>
      <c r="AA1260">
        <v>416</v>
      </c>
      <c r="AB1260" t="s">
        <v>34</v>
      </c>
      <c r="AC1260" t="s">
        <v>34</v>
      </c>
      <c r="AD1260" t="s">
        <v>34</v>
      </c>
      <c r="AE1260" t="s">
        <v>687</v>
      </c>
      <c r="AF1260" t="s">
        <v>36</v>
      </c>
      <c r="AG1260" t="s">
        <v>34</v>
      </c>
      <c r="AH1260" t="s">
        <v>34</v>
      </c>
    </row>
    <row r="1261" spans="1:34" x14ac:dyDescent="0.2">
      <c r="A1261" t="s">
        <v>738</v>
      </c>
      <c r="B1261" t="s">
        <v>798</v>
      </c>
      <c r="C1261">
        <v>0</v>
      </c>
      <c r="D1261">
        <v>80</v>
      </c>
      <c r="E1261" t="s">
        <v>453</v>
      </c>
      <c r="F1261" t="s">
        <v>34</v>
      </c>
      <c r="G1261" t="s">
        <v>34</v>
      </c>
      <c r="H1261" t="s">
        <v>34</v>
      </c>
      <c r="I1261" t="s">
        <v>739</v>
      </c>
      <c r="J1261" t="s">
        <v>34</v>
      </c>
      <c r="K1261" t="s">
        <v>740</v>
      </c>
      <c r="L1261" t="s">
        <v>34</v>
      </c>
      <c r="M1261" t="s">
        <v>741</v>
      </c>
      <c r="N1261" t="s">
        <v>34</v>
      </c>
      <c r="O1261">
        <v>0.2</v>
      </c>
      <c r="P1261" t="s">
        <v>34</v>
      </c>
      <c r="Q1261">
        <v>22</v>
      </c>
      <c r="R1261">
        <v>4</v>
      </c>
      <c r="S1261" t="s">
        <v>34</v>
      </c>
      <c r="T1261">
        <v>15</v>
      </c>
      <c r="U1261" t="s">
        <v>34</v>
      </c>
      <c r="V1261">
        <v>10</v>
      </c>
      <c r="W1261">
        <f t="shared" ref="W1261:W1266" si="39">AVERAGE(22,25)</f>
        <v>23.5</v>
      </c>
      <c r="X1261" t="s">
        <v>34</v>
      </c>
      <c r="Y1261" t="s">
        <v>34</v>
      </c>
      <c r="Z1261" t="s">
        <v>34</v>
      </c>
      <c r="AA1261">
        <v>875</v>
      </c>
      <c r="AB1261" t="s">
        <v>34</v>
      </c>
      <c r="AC1261" t="s">
        <v>34</v>
      </c>
      <c r="AD1261" t="s">
        <v>34</v>
      </c>
      <c r="AE1261" t="s">
        <v>687</v>
      </c>
      <c r="AF1261" t="s">
        <v>36</v>
      </c>
      <c r="AG1261" t="s">
        <v>34</v>
      </c>
      <c r="AH1261" t="s">
        <v>34</v>
      </c>
    </row>
    <row r="1262" spans="1:34" x14ac:dyDescent="0.2">
      <c r="A1262" t="s">
        <v>738</v>
      </c>
      <c r="B1262" t="s">
        <v>798</v>
      </c>
      <c r="C1262">
        <v>0</v>
      </c>
      <c r="D1262">
        <v>80</v>
      </c>
      <c r="E1262" t="s">
        <v>453</v>
      </c>
      <c r="F1262" t="s">
        <v>34</v>
      </c>
      <c r="G1262" t="s">
        <v>34</v>
      </c>
      <c r="H1262" t="s">
        <v>34</v>
      </c>
      <c r="I1262" t="s">
        <v>739</v>
      </c>
      <c r="J1262" t="s">
        <v>34</v>
      </c>
      <c r="K1262" t="s">
        <v>740</v>
      </c>
      <c r="L1262" t="s">
        <v>34</v>
      </c>
      <c r="M1262" t="s">
        <v>741</v>
      </c>
      <c r="N1262" t="s">
        <v>34</v>
      </c>
      <c r="O1262">
        <v>0.2</v>
      </c>
      <c r="P1262" t="s">
        <v>34</v>
      </c>
      <c r="Q1262">
        <v>22</v>
      </c>
      <c r="R1262">
        <v>8</v>
      </c>
      <c r="S1262" t="s">
        <v>34</v>
      </c>
      <c r="T1262">
        <v>15</v>
      </c>
      <c r="U1262" t="s">
        <v>34</v>
      </c>
      <c r="V1262">
        <v>10</v>
      </c>
      <c r="W1262">
        <f t="shared" si="39"/>
        <v>23.5</v>
      </c>
      <c r="X1262" t="s">
        <v>34</v>
      </c>
      <c r="Y1262" t="s">
        <v>34</v>
      </c>
      <c r="Z1262" t="s">
        <v>34</v>
      </c>
      <c r="AA1262">
        <v>415</v>
      </c>
      <c r="AB1262" t="s">
        <v>34</v>
      </c>
      <c r="AC1262" t="s">
        <v>34</v>
      </c>
      <c r="AD1262" t="s">
        <v>34</v>
      </c>
      <c r="AE1262" t="s">
        <v>687</v>
      </c>
      <c r="AF1262" t="s">
        <v>36</v>
      </c>
      <c r="AG1262" t="s">
        <v>34</v>
      </c>
      <c r="AH1262" t="s">
        <v>34</v>
      </c>
    </row>
    <row r="1263" spans="1:34" x14ac:dyDescent="0.2">
      <c r="A1263" t="s">
        <v>738</v>
      </c>
      <c r="B1263" t="s">
        <v>798</v>
      </c>
      <c r="C1263">
        <v>0</v>
      </c>
      <c r="D1263">
        <v>80</v>
      </c>
      <c r="E1263" t="s">
        <v>453</v>
      </c>
      <c r="F1263" t="s">
        <v>34</v>
      </c>
      <c r="G1263" t="s">
        <v>34</v>
      </c>
      <c r="H1263" t="s">
        <v>34</v>
      </c>
      <c r="I1263" t="s">
        <v>739</v>
      </c>
      <c r="J1263" t="s">
        <v>34</v>
      </c>
      <c r="K1263" t="s">
        <v>740</v>
      </c>
      <c r="L1263" t="s">
        <v>34</v>
      </c>
      <c r="M1263" t="s">
        <v>741</v>
      </c>
      <c r="N1263" t="s">
        <v>34</v>
      </c>
      <c r="O1263">
        <v>0.2</v>
      </c>
      <c r="P1263" t="s">
        <v>34</v>
      </c>
      <c r="Q1263">
        <v>22</v>
      </c>
      <c r="R1263">
        <v>12</v>
      </c>
      <c r="S1263" t="s">
        <v>34</v>
      </c>
      <c r="T1263">
        <v>15</v>
      </c>
      <c r="U1263" t="s">
        <v>34</v>
      </c>
      <c r="V1263">
        <v>10</v>
      </c>
      <c r="W1263">
        <f t="shared" si="39"/>
        <v>23.5</v>
      </c>
      <c r="X1263" t="s">
        <v>34</v>
      </c>
      <c r="Y1263" t="s">
        <v>34</v>
      </c>
      <c r="Z1263" t="s">
        <v>34</v>
      </c>
      <c r="AA1263">
        <v>400</v>
      </c>
      <c r="AB1263" t="s">
        <v>34</v>
      </c>
      <c r="AC1263" t="s">
        <v>34</v>
      </c>
      <c r="AD1263" t="s">
        <v>34</v>
      </c>
      <c r="AE1263" t="s">
        <v>687</v>
      </c>
      <c r="AF1263" t="s">
        <v>36</v>
      </c>
      <c r="AG1263" t="s">
        <v>34</v>
      </c>
      <c r="AH1263" t="s">
        <v>34</v>
      </c>
    </row>
    <row r="1264" spans="1:34" x14ac:dyDescent="0.2">
      <c r="A1264" t="s">
        <v>738</v>
      </c>
      <c r="B1264" t="s">
        <v>798</v>
      </c>
      <c r="C1264">
        <v>0</v>
      </c>
      <c r="D1264">
        <v>80</v>
      </c>
      <c r="E1264" t="s">
        <v>453</v>
      </c>
      <c r="F1264" t="s">
        <v>34</v>
      </c>
      <c r="G1264" t="s">
        <v>34</v>
      </c>
      <c r="H1264" t="s">
        <v>34</v>
      </c>
      <c r="I1264" t="s">
        <v>739</v>
      </c>
      <c r="J1264" t="s">
        <v>34</v>
      </c>
      <c r="K1264" t="s">
        <v>740</v>
      </c>
      <c r="L1264" t="s">
        <v>34</v>
      </c>
      <c r="M1264" t="s">
        <v>741</v>
      </c>
      <c r="N1264" t="s">
        <v>34</v>
      </c>
      <c r="O1264">
        <v>0.2</v>
      </c>
      <c r="P1264" t="s">
        <v>34</v>
      </c>
      <c r="Q1264">
        <v>22</v>
      </c>
      <c r="R1264">
        <v>15</v>
      </c>
      <c r="S1264" t="s">
        <v>34</v>
      </c>
      <c r="T1264">
        <v>15</v>
      </c>
      <c r="U1264" t="s">
        <v>34</v>
      </c>
      <c r="V1264">
        <v>10</v>
      </c>
      <c r="W1264">
        <f t="shared" si="39"/>
        <v>23.5</v>
      </c>
      <c r="X1264" t="s">
        <v>34</v>
      </c>
      <c r="Y1264" t="s">
        <v>34</v>
      </c>
      <c r="Z1264" t="s">
        <v>34</v>
      </c>
      <c r="AA1264">
        <v>360</v>
      </c>
      <c r="AB1264" t="s">
        <v>34</v>
      </c>
      <c r="AC1264" t="s">
        <v>34</v>
      </c>
      <c r="AD1264" t="s">
        <v>34</v>
      </c>
      <c r="AE1264" t="s">
        <v>687</v>
      </c>
      <c r="AF1264" t="s">
        <v>36</v>
      </c>
      <c r="AG1264" t="s">
        <v>34</v>
      </c>
      <c r="AH1264" t="s">
        <v>34</v>
      </c>
    </row>
    <row r="1265" spans="1:34" x14ac:dyDescent="0.2">
      <c r="A1265" t="s">
        <v>738</v>
      </c>
      <c r="B1265" t="s">
        <v>798</v>
      </c>
      <c r="C1265">
        <v>0</v>
      </c>
      <c r="D1265">
        <v>80</v>
      </c>
      <c r="E1265" t="s">
        <v>453</v>
      </c>
      <c r="F1265" t="s">
        <v>34</v>
      </c>
      <c r="G1265" t="s">
        <v>34</v>
      </c>
      <c r="H1265" t="s">
        <v>34</v>
      </c>
      <c r="I1265" t="s">
        <v>739</v>
      </c>
      <c r="J1265" t="s">
        <v>34</v>
      </c>
      <c r="K1265" t="s">
        <v>740</v>
      </c>
      <c r="L1265" t="s">
        <v>34</v>
      </c>
      <c r="M1265" t="s">
        <v>741</v>
      </c>
      <c r="N1265" t="s">
        <v>34</v>
      </c>
      <c r="O1265">
        <v>0.2</v>
      </c>
      <c r="P1265" t="s">
        <v>34</v>
      </c>
      <c r="Q1265">
        <v>22</v>
      </c>
      <c r="R1265">
        <v>20</v>
      </c>
      <c r="S1265" t="s">
        <v>34</v>
      </c>
      <c r="T1265">
        <v>15</v>
      </c>
      <c r="U1265" t="s">
        <v>34</v>
      </c>
      <c r="V1265">
        <v>10</v>
      </c>
      <c r="W1265">
        <f t="shared" si="39"/>
        <v>23.5</v>
      </c>
      <c r="X1265" t="s">
        <v>34</v>
      </c>
      <c r="Y1265" t="s">
        <v>34</v>
      </c>
      <c r="Z1265" t="s">
        <v>34</v>
      </c>
      <c r="AA1265">
        <v>250</v>
      </c>
      <c r="AB1265" t="s">
        <v>34</v>
      </c>
      <c r="AC1265" t="s">
        <v>34</v>
      </c>
      <c r="AD1265" t="s">
        <v>34</v>
      </c>
      <c r="AE1265" t="s">
        <v>687</v>
      </c>
      <c r="AF1265" t="s">
        <v>36</v>
      </c>
      <c r="AG1265" t="s">
        <v>34</v>
      </c>
      <c r="AH1265" t="s">
        <v>34</v>
      </c>
    </row>
    <row r="1266" spans="1:34" x14ac:dyDescent="0.2">
      <c r="A1266" t="s">
        <v>738</v>
      </c>
      <c r="B1266" t="s">
        <v>798</v>
      </c>
      <c r="C1266">
        <v>0</v>
      </c>
      <c r="D1266">
        <v>80</v>
      </c>
      <c r="E1266" t="s">
        <v>453</v>
      </c>
      <c r="F1266" t="s">
        <v>34</v>
      </c>
      <c r="G1266" t="s">
        <v>34</v>
      </c>
      <c r="H1266" t="s">
        <v>34</v>
      </c>
      <c r="I1266" t="s">
        <v>739</v>
      </c>
      <c r="J1266" t="s">
        <v>34</v>
      </c>
      <c r="K1266" t="s">
        <v>740</v>
      </c>
      <c r="L1266" t="s">
        <v>34</v>
      </c>
      <c r="M1266" t="s">
        <v>741</v>
      </c>
      <c r="N1266" t="s">
        <v>34</v>
      </c>
      <c r="O1266">
        <v>0.2</v>
      </c>
      <c r="P1266" t="s">
        <v>34</v>
      </c>
      <c r="Q1266">
        <v>22</v>
      </c>
      <c r="R1266">
        <v>22</v>
      </c>
      <c r="S1266" t="s">
        <v>34</v>
      </c>
      <c r="T1266">
        <v>15</v>
      </c>
      <c r="U1266" t="s">
        <v>34</v>
      </c>
      <c r="V1266">
        <v>10</v>
      </c>
      <c r="W1266">
        <f t="shared" si="39"/>
        <v>23.5</v>
      </c>
      <c r="X1266" t="s">
        <v>34</v>
      </c>
      <c r="Y1266" t="s">
        <v>34</v>
      </c>
      <c r="Z1266" t="s">
        <v>34</v>
      </c>
      <c r="AA1266">
        <v>600</v>
      </c>
      <c r="AB1266" t="s">
        <v>34</v>
      </c>
      <c r="AC1266" t="s">
        <v>34</v>
      </c>
      <c r="AD1266" t="s">
        <v>34</v>
      </c>
      <c r="AE1266" t="s">
        <v>687</v>
      </c>
      <c r="AF1266" t="s">
        <v>36</v>
      </c>
      <c r="AG1266" t="s">
        <v>34</v>
      </c>
      <c r="AH1266" t="s">
        <v>34</v>
      </c>
    </row>
    <row r="1267" spans="1:34" x14ac:dyDescent="0.2">
      <c r="A1267" t="s">
        <v>755</v>
      </c>
      <c r="B1267" t="s">
        <v>798</v>
      </c>
      <c r="C1267">
        <v>0</v>
      </c>
      <c r="D1267" t="s">
        <v>1192</v>
      </c>
      <c r="E1267" t="s">
        <v>453</v>
      </c>
      <c r="F1267" t="s">
        <v>34</v>
      </c>
      <c r="G1267" t="s">
        <v>34</v>
      </c>
      <c r="H1267" t="s">
        <v>34</v>
      </c>
      <c r="I1267" t="s">
        <v>34</v>
      </c>
      <c r="J1267" t="s">
        <v>34</v>
      </c>
      <c r="K1267" t="s">
        <v>34</v>
      </c>
      <c r="L1267" t="s">
        <v>34</v>
      </c>
      <c r="M1267" t="s">
        <v>34</v>
      </c>
      <c r="N1267" t="s">
        <v>34</v>
      </c>
      <c r="O1267">
        <v>1</v>
      </c>
      <c r="P1267" t="s">
        <v>34</v>
      </c>
      <c r="Q1267" t="s">
        <v>34</v>
      </c>
      <c r="R1267">
        <v>10</v>
      </c>
      <c r="S1267" t="s">
        <v>34</v>
      </c>
      <c r="T1267">
        <v>20</v>
      </c>
      <c r="U1267" t="s">
        <v>34</v>
      </c>
      <c r="V1267">
        <v>7</v>
      </c>
      <c r="W1267">
        <v>25</v>
      </c>
      <c r="X1267">
        <v>5</v>
      </c>
      <c r="Y1267">
        <v>40</v>
      </c>
      <c r="Z1267">
        <v>5</v>
      </c>
      <c r="AA1267">
        <v>100</v>
      </c>
      <c r="AB1267" t="s">
        <v>34</v>
      </c>
      <c r="AC1267" t="s">
        <v>34</v>
      </c>
      <c r="AD1267" t="s">
        <v>34</v>
      </c>
      <c r="AE1267" t="s">
        <v>753</v>
      </c>
      <c r="AF1267" t="s">
        <v>47</v>
      </c>
      <c r="AG1267">
        <v>90</v>
      </c>
      <c r="AH1267" t="s">
        <v>34</v>
      </c>
    </row>
    <row r="1268" spans="1:34" x14ac:dyDescent="0.2">
      <c r="A1268" t="s">
        <v>755</v>
      </c>
      <c r="B1268" t="s">
        <v>798</v>
      </c>
      <c r="C1268">
        <v>0</v>
      </c>
      <c r="D1268" t="s">
        <v>1192</v>
      </c>
      <c r="E1268" t="s">
        <v>453</v>
      </c>
      <c r="F1268" t="s">
        <v>34</v>
      </c>
      <c r="G1268" t="s">
        <v>34</v>
      </c>
      <c r="H1268" t="s">
        <v>34</v>
      </c>
      <c r="I1268" t="s">
        <v>34</v>
      </c>
      <c r="J1268" t="s">
        <v>34</v>
      </c>
      <c r="K1268" t="s">
        <v>34</v>
      </c>
      <c r="L1268" t="s">
        <v>34</v>
      </c>
      <c r="M1268" t="s">
        <v>34</v>
      </c>
      <c r="N1268" t="s">
        <v>34</v>
      </c>
      <c r="O1268">
        <v>1</v>
      </c>
      <c r="P1268" t="s">
        <v>34</v>
      </c>
      <c r="Q1268" t="s">
        <v>34</v>
      </c>
      <c r="R1268">
        <v>10</v>
      </c>
      <c r="S1268" t="s">
        <v>34</v>
      </c>
      <c r="T1268">
        <v>15</v>
      </c>
      <c r="U1268" t="s">
        <v>34</v>
      </c>
      <c r="V1268">
        <v>12</v>
      </c>
      <c r="W1268">
        <v>25</v>
      </c>
      <c r="X1268">
        <v>5</v>
      </c>
      <c r="Y1268">
        <v>40</v>
      </c>
      <c r="Z1268">
        <v>5</v>
      </c>
      <c r="AA1268">
        <v>201</v>
      </c>
      <c r="AB1268" t="s">
        <v>34</v>
      </c>
      <c r="AC1268" t="s">
        <v>34</v>
      </c>
      <c r="AD1268" t="s">
        <v>34</v>
      </c>
      <c r="AE1268" t="s">
        <v>753</v>
      </c>
      <c r="AF1268" t="s">
        <v>47</v>
      </c>
      <c r="AG1268">
        <v>90</v>
      </c>
      <c r="AH1268" t="s">
        <v>34</v>
      </c>
    </row>
    <row r="1269" spans="1:34" x14ac:dyDescent="0.2">
      <c r="A1269" t="s">
        <v>755</v>
      </c>
      <c r="B1269" t="s">
        <v>798</v>
      </c>
      <c r="C1269">
        <v>0</v>
      </c>
      <c r="D1269" t="s">
        <v>1192</v>
      </c>
      <c r="E1269" t="s">
        <v>453</v>
      </c>
      <c r="F1269" t="s">
        <v>34</v>
      </c>
      <c r="G1269" t="s">
        <v>34</v>
      </c>
      <c r="H1269" t="s">
        <v>34</v>
      </c>
      <c r="I1269" t="s">
        <v>34</v>
      </c>
      <c r="J1269" t="s">
        <v>34</v>
      </c>
      <c r="K1269" t="s">
        <v>34</v>
      </c>
      <c r="L1269" t="s">
        <v>34</v>
      </c>
      <c r="M1269" t="s">
        <v>34</v>
      </c>
      <c r="N1269" t="s">
        <v>34</v>
      </c>
      <c r="O1269">
        <v>1</v>
      </c>
      <c r="P1269" t="s">
        <v>34</v>
      </c>
      <c r="Q1269" t="s">
        <v>34</v>
      </c>
      <c r="R1269">
        <v>10</v>
      </c>
      <c r="S1269" t="s">
        <v>34</v>
      </c>
      <c r="T1269">
        <v>10</v>
      </c>
      <c r="U1269" t="s">
        <v>34</v>
      </c>
      <c r="V1269">
        <v>10</v>
      </c>
      <c r="W1269">
        <v>25</v>
      </c>
      <c r="X1269">
        <v>5</v>
      </c>
      <c r="Y1269">
        <v>40</v>
      </c>
      <c r="Z1269">
        <v>5</v>
      </c>
      <c r="AA1269">
        <v>306</v>
      </c>
      <c r="AB1269" t="s">
        <v>34</v>
      </c>
      <c r="AC1269" t="s">
        <v>34</v>
      </c>
      <c r="AD1269" t="s">
        <v>34</v>
      </c>
      <c r="AE1269" t="s">
        <v>753</v>
      </c>
      <c r="AF1269" t="s">
        <v>47</v>
      </c>
      <c r="AG1269">
        <v>90</v>
      </c>
      <c r="AH1269" t="s">
        <v>34</v>
      </c>
    </row>
    <row r="1270" spans="1:34" x14ac:dyDescent="0.2">
      <c r="A1270" t="s">
        <v>797</v>
      </c>
      <c r="B1270" t="s">
        <v>798</v>
      </c>
      <c r="C1270">
        <v>0</v>
      </c>
      <c r="D1270" t="s">
        <v>34</v>
      </c>
      <c r="E1270" t="s">
        <v>793</v>
      </c>
      <c r="F1270" t="s">
        <v>34</v>
      </c>
      <c r="G1270" t="s">
        <v>34</v>
      </c>
      <c r="H1270" t="s">
        <v>34</v>
      </c>
      <c r="I1270" t="s">
        <v>34</v>
      </c>
      <c r="J1270" t="s">
        <v>34</v>
      </c>
      <c r="K1270" t="s">
        <v>34</v>
      </c>
      <c r="L1270" t="s">
        <v>34</v>
      </c>
      <c r="M1270" t="s">
        <v>34</v>
      </c>
      <c r="N1270" t="s">
        <v>34</v>
      </c>
      <c r="O1270">
        <v>1</v>
      </c>
      <c r="P1270" t="s">
        <v>34</v>
      </c>
      <c r="Q1270">
        <v>18</v>
      </c>
      <c r="R1270">
        <v>15</v>
      </c>
      <c r="S1270" t="s">
        <v>34</v>
      </c>
      <c r="T1270">
        <v>20</v>
      </c>
      <c r="U1270" t="s">
        <v>34</v>
      </c>
      <c r="V1270">
        <v>10</v>
      </c>
      <c r="W1270" t="s">
        <v>34</v>
      </c>
      <c r="X1270" t="s">
        <v>34</v>
      </c>
      <c r="Y1270" t="s">
        <v>34</v>
      </c>
      <c r="Z1270" t="s">
        <v>34</v>
      </c>
      <c r="AA1270">
        <v>400</v>
      </c>
      <c r="AB1270">
        <v>100</v>
      </c>
      <c r="AC1270" t="s">
        <v>34</v>
      </c>
      <c r="AD1270" t="s">
        <v>34</v>
      </c>
      <c r="AE1270" t="s">
        <v>687</v>
      </c>
      <c r="AF1270" t="s">
        <v>36</v>
      </c>
      <c r="AG1270" t="s">
        <v>34</v>
      </c>
      <c r="AH1270" t="s">
        <v>34</v>
      </c>
    </row>
    <row r="1271" spans="1:34" x14ac:dyDescent="0.2">
      <c r="A1271" t="s">
        <v>836</v>
      </c>
      <c r="B1271" t="s">
        <v>798</v>
      </c>
      <c r="C1271">
        <v>0</v>
      </c>
      <c r="D1271" t="s">
        <v>34</v>
      </c>
      <c r="E1271" t="s">
        <v>41</v>
      </c>
      <c r="F1271" t="s">
        <v>34</v>
      </c>
      <c r="G1271" t="s">
        <v>34</v>
      </c>
      <c r="H1271" t="s">
        <v>34</v>
      </c>
      <c r="I1271" t="s">
        <v>34</v>
      </c>
      <c r="J1271" t="s">
        <v>34</v>
      </c>
      <c r="K1271" t="s">
        <v>34</v>
      </c>
      <c r="L1271" t="s">
        <v>34</v>
      </c>
      <c r="M1271" t="s">
        <v>34</v>
      </c>
      <c r="N1271" t="s">
        <v>34</v>
      </c>
      <c r="O1271">
        <v>0.5</v>
      </c>
      <c r="P1271" t="s">
        <v>34</v>
      </c>
      <c r="Q1271" t="s">
        <v>34</v>
      </c>
      <c r="R1271">
        <v>17</v>
      </c>
      <c r="S1271" t="s">
        <v>34</v>
      </c>
      <c r="T1271">
        <v>10</v>
      </c>
      <c r="U1271" t="s">
        <v>34</v>
      </c>
      <c r="V1271">
        <v>10</v>
      </c>
      <c r="W1271" t="s">
        <v>34</v>
      </c>
      <c r="X1271" t="s">
        <v>34</v>
      </c>
      <c r="Y1271" t="s">
        <v>34</v>
      </c>
      <c r="Z1271" t="s">
        <v>34</v>
      </c>
      <c r="AA1271">
        <v>238</v>
      </c>
      <c r="AB1271">
        <v>45</v>
      </c>
      <c r="AC1271" t="s">
        <v>34</v>
      </c>
      <c r="AD1271" t="s">
        <v>34</v>
      </c>
      <c r="AE1271" t="s">
        <v>687</v>
      </c>
      <c r="AF1271" t="s">
        <v>47</v>
      </c>
      <c r="AG1271">
        <v>0</v>
      </c>
      <c r="AH1271" t="s">
        <v>34</v>
      </c>
    </row>
    <row r="1272" spans="1:34" x14ac:dyDescent="0.2">
      <c r="A1272" t="s">
        <v>983</v>
      </c>
      <c r="B1272" t="s">
        <v>798</v>
      </c>
      <c r="C1272">
        <v>0</v>
      </c>
      <c r="D1272" t="s">
        <v>1193</v>
      </c>
      <c r="E1272" t="s">
        <v>885</v>
      </c>
      <c r="F1272" t="s">
        <v>34</v>
      </c>
      <c r="G1272" t="s">
        <v>34</v>
      </c>
      <c r="H1272" t="s">
        <v>34</v>
      </c>
      <c r="I1272" t="s">
        <v>34</v>
      </c>
      <c r="J1272" t="s">
        <v>34</v>
      </c>
      <c r="K1272" t="s">
        <v>34</v>
      </c>
      <c r="L1272" t="s">
        <v>34</v>
      </c>
      <c r="M1272" t="s">
        <v>34</v>
      </c>
      <c r="N1272" t="s">
        <v>34</v>
      </c>
      <c r="O1272">
        <v>0.48</v>
      </c>
      <c r="P1272" t="s">
        <v>34</v>
      </c>
      <c r="Q1272">
        <v>22</v>
      </c>
      <c r="R1272">
        <v>9</v>
      </c>
      <c r="S1272" t="s">
        <v>34</v>
      </c>
      <c r="T1272">
        <v>15</v>
      </c>
      <c r="U1272" t="s">
        <v>34</v>
      </c>
      <c r="V1272">
        <v>11</v>
      </c>
      <c r="W1272" t="s">
        <v>34</v>
      </c>
      <c r="X1272" t="s">
        <v>34</v>
      </c>
      <c r="Y1272" t="s">
        <v>34</v>
      </c>
      <c r="Z1272" t="s">
        <v>34</v>
      </c>
      <c r="AA1272">
        <v>225</v>
      </c>
      <c r="AB1272">
        <v>50</v>
      </c>
      <c r="AC1272" t="s">
        <v>34</v>
      </c>
      <c r="AD1272" t="s">
        <v>34</v>
      </c>
      <c r="AE1272" t="s">
        <v>83</v>
      </c>
      <c r="AF1272" t="s">
        <v>36</v>
      </c>
      <c r="AG1272" t="s">
        <v>34</v>
      </c>
      <c r="AH1272" t="s">
        <v>34</v>
      </c>
    </row>
    <row r="1273" spans="1:34" x14ac:dyDescent="0.2">
      <c r="A1273" t="s">
        <v>1050</v>
      </c>
      <c r="B1273" t="s">
        <v>798</v>
      </c>
      <c r="C1273">
        <v>0</v>
      </c>
      <c r="D1273" t="s">
        <v>1194</v>
      </c>
      <c r="E1273" t="s">
        <v>1051</v>
      </c>
      <c r="F1273" t="s">
        <v>34</v>
      </c>
      <c r="G1273" t="s">
        <v>34</v>
      </c>
      <c r="H1273" t="s">
        <v>34</v>
      </c>
      <c r="I1273" t="s">
        <v>34</v>
      </c>
      <c r="J1273" t="s">
        <v>34</v>
      </c>
      <c r="K1273" t="s">
        <v>34</v>
      </c>
      <c r="L1273" t="s">
        <v>34</v>
      </c>
      <c r="M1273" t="s">
        <v>34</v>
      </c>
      <c r="N1273" t="s">
        <v>34</v>
      </c>
      <c r="O1273">
        <v>0.5</v>
      </c>
      <c r="P1273" t="s">
        <v>34</v>
      </c>
      <c r="Q1273">
        <v>22</v>
      </c>
      <c r="R1273">
        <v>12</v>
      </c>
      <c r="S1273" t="s">
        <v>34</v>
      </c>
      <c r="T1273">
        <v>10</v>
      </c>
      <c r="U1273" t="s">
        <v>34</v>
      </c>
      <c r="V1273">
        <v>8</v>
      </c>
      <c r="W1273" t="s">
        <v>34</v>
      </c>
      <c r="X1273" t="s">
        <v>34</v>
      </c>
      <c r="Y1273" t="s">
        <v>34</v>
      </c>
      <c r="Z1273" t="s">
        <v>34</v>
      </c>
      <c r="AA1273">
        <v>473</v>
      </c>
      <c r="AB1273">
        <v>57</v>
      </c>
      <c r="AC1273" t="s">
        <v>34</v>
      </c>
      <c r="AD1273" t="s">
        <v>34</v>
      </c>
      <c r="AE1273" t="s">
        <v>83</v>
      </c>
      <c r="AF1273" t="s">
        <v>36</v>
      </c>
      <c r="AG1273" t="s">
        <v>34</v>
      </c>
      <c r="AH1273" t="s">
        <v>34</v>
      </c>
    </row>
    <row r="1274" spans="1:34" x14ac:dyDescent="0.2">
      <c r="A1274" t="s">
        <v>1052</v>
      </c>
      <c r="B1274" t="s">
        <v>798</v>
      </c>
      <c r="C1274">
        <v>0</v>
      </c>
      <c r="D1274" t="s">
        <v>34</v>
      </c>
      <c r="E1274" t="s">
        <v>1051</v>
      </c>
      <c r="F1274" t="s">
        <v>34</v>
      </c>
      <c r="G1274" t="s">
        <v>34</v>
      </c>
      <c r="H1274" t="s">
        <v>34</v>
      </c>
      <c r="I1274" t="s">
        <v>34</v>
      </c>
      <c r="J1274" t="s">
        <v>34</v>
      </c>
      <c r="K1274" t="s">
        <v>34</v>
      </c>
      <c r="L1274" t="s">
        <v>34</v>
      </c>
      <c r="M1274" t="s">
        <v>34</v>
      </c>
      <c r="N1274" t="s">
        <v>34</v>
      </c>
      <c r="O1274">
        <v>5</v>
      </c>
      <c r="P1274" t="s">
        <v>34</v>
      </c>
      <c r="Q1274" t="s">
        <v>34</v>
      </c>
      <c r="R1274">
        <v>15</v>
      </c>
      <c r="S1274" t="s">
        <v>34</v>
      </c>
      <c r="T1274">
        <v>20</v>
      </c>
      <c r="U1274" t="s">
        <v>34</v>
      </c>
      <c r="V1274">
        <v>10</v>
      </c>
      <c r="W1274" t="s">
        <v>34</v>
      </c>
      <c r="X1274" t="s">
        <v>34</v>
      </c>
      <c r="Y1274" t="s">
        <v>34</v>
      </c>
      <c r="Z1274" t="s">
        <v>34</v>
      </c>
      <c r="AA1274">
        <v>345</v>
      </c>
      <c r="AB1274" t="s">
        <v>34</v>
      </c>
      <c r="AC1274" t="s">
        <v>34</v>
      </c>
      <c r="AD1274" t="s">
        <v>34</v>
      </c>
      <c r="AE1274" t="s">
        <v>83</v>
      </c>
      <c r="AF1274" t="s">
        <v>47</v>
      </c>
      <c r="AG1274">
        <v>0</v>
      </c>
      <c r="AH1274" t="s">
        <v>34</v>
      </c>
    </row>
    <row r="1275" spans="1:34" x14ac:dyDescent="0.2">
      <c r="A1275" t="s">
        <v>158</v>
      </c>
      <c r="B1275" t="s">
        <v>159</v>
      </c>
      <c r="C1275">
        <v>0</v>
      </c>
      <c r="D1275" t="s">
        <v>34</v>
      </c>
      <c r="E1275" t="s">
        <v>160</v>
      </c>
      <c r="F1275" t="s">
        <v>34</v>
      </c>
      <c r="G1275" t="s">
        <v>34</v>
      </c>
      <c r="H1275" t="s">
        <v>34</v>
      </c>
      <c r="I1275" t="s">
        <v>34</v>
      </c>
      <c r="J1275" t="s">
        <v>34</v>
      </c>
      <c r="K1275" t="s">
        <v>34</v>
      </c>
      <c r="L1275" t="s">
        <v>34</v>
      </c>
      <c r="M1275" t="s">
        <v>34</v>
      </c>
      <c r="N1275" t="s">
        <v>34</v>
      </c>
      <c r="O1275">
        <v>0.6</v>
      </c>
      <c r="P1275" t="s">
        <v>34</v>
      </c>
      <c r="Q1275">
        <v>20</v>
      </c>
      <c r="R1275">
        <v>15</v>
      </c>
      <c r="S1275" t="s">
        <v>34</v>
      </c>
      <c r="T1275">
        <v>15</v>
      </c>
      <c r="U1275" t="s">
        <v>34</v>
      </c>
      <c r="V1275" t="s">
        <v>34</v>
      </c>
      <c r="W1275">
        <f t="shared" ref="W1275:W1282" si="40">AVERAGE(22.25)</f>
        <v>22.25</v>
      </c>
      <c r="X1275">
        <f t="shared" ref="X1275:X1282" si="41">_xlfn.STDEV.P(22.25)</f>
        <v>0</v>
      </c>
      <c r="Y1275">
        <v>4</v>
      </c>
      <c r="Z1275">
        <v>1</v>
      </c>
      <c r="AA1275">
        <v>667</v>
      </c>
      <c r="AB1275">
        <v>83</v>
      </c>
      <c r="AC1275" t="e">
        <f>([1]!Table5[[#This Row],[STDEV Nanofiber diameter '[nm']]]/[1]!Table5[[#This Row],[AVG Nanofiber diameter '[nm'] ]])*100</f>
        <v>#VALUE!</v>
      </c>
      <c r="AD1275" t="s">
        <v>34</v>
      </c>
      <c r="AE1275" t="s">
        <v>135</v>
      </c>
      <c r="AF1275" t="s">
        <v>36</v>
      </c>
      <c r="AG1275" t="s">
        <v>34</v>
      </c>
      <c r="AH1275" t="s">
        <v>34</v>
      </c>
    </row>
    <row r="1276" spans="1:34" x14ac:dyDescent="0.2">
      <c r="A1276" t="s">
        <v>158</v>
      </c>
      <c r="B1276" t="s">
        <v>159</v>
      </c>
      <c r="C1276">
        <v>0</v>
      </c>
      <c r="D1276" t="s">
        <v>34</v>
      </c>
      <c r="E1276" t="s">
        <v>160</v>
      </c>
      <c r="F1276" t="s">
        <v>34</v>
      </c>
      <c r="G1276" t="s">
        <v>34</v>
      </c>
      <c r="H1276" t="s">
        <v>34</v>
      </c>
      <c r="I1276" t="s">
        <v>34</v>
      </c>
      <c r="J1276" t="s">
        <v>34</v>
      </c>
      <c r="K1276" t="s">
        <v>34</v>
      </c>
      <c r="L1276" t="s">
        <v>34</v>
      </c>
      <c r="M1276" t="s">
        <v>34</v>
      </c>
      <c r="N1276" t="s">
        <v>34</v>
      </c>
      <c r="O1276">
        <v>0.6</v>
      </c>
      <c r="P1276" t="s">
        <v>34</v>
      </c>
      <c r="Q1276">
        <v>20</v>
      </c>
      <c r="R1276">
        <v>15</v>
      </c>
      <c r="S1276" t="s">
        <v>34</v>
      </c>
      <c r="T1276">
        <v>15</v>
      </c>
      <c r="U1276" t="s">
        <v>34</v>
      </c>
      <c r="V1276" t="s">
        <v>34</v>
      </c>
      <c r="W1276">
        <f t="shared" si="40"/>
        <v>22.25</v>
      </c>
      <c r="X1276">
        <f t="shared" si="41"/>
        <v>0</v>
      </c>
      <c r="Y1276">
        <v>10</v>
      </c>
      <c r="Z1276">
        <v>1</v>
      </c>
      <c r="AA1276">
        <v>550</v>
      </c>
      <c r="AB1276">
        <v>72</v>
      </c>
      <c r="AC1276" t="e">
        <f>([1]!Table5[[#This Row],[STDEV Nanofiber diameter '[nm']]]/[1]!Table5[[#This Row],[AVG Nanofiber diameter '[nm'] ]])*100</f>
        <v>#VALUE!</v>
      </c>
      <c r="AD1276" t="s">
        <v>34</v>
      </c>
      <c r="AE1276" t="s">
        <v>135</v>
      </c>
      <c r="AF1276" t="s">
        <v>36</v>
      </c>
      <c r="AG1276" t="s">
        <v>34</v>
      </c>
      <c r="AH1276" t="s">
        <v>34</v>
      </c>
    </row>
    <row r="1277" spans="1:34" x14ac:dyDescent="0.2">
      <c r="A1277" t="s">
        <v>158</v>
      </c>
      <c r="B1277" t="s">
        <v>159</v>
      </c>
      <c r="C1277">
        <v>0</v>
      </c>
      <c r="D1277" t="s">
        <v>34</v>
      </c>
      <c r="E1277" t="s">
        <v>160</v>
      </c>
      <c r="F1277" t="s">
        <v>34</v>
      </c>
      <c r="G1277" t="s">
        <v>34</v>
      </c>
      <c r="H1277" t="s">
        <v>34</v>
      </c>
      <c r="I1277" t="s">
        <v>34</v>
      </c>
      <c r="J1277" t="s">
        <v>34</v>
      </c>
      <c r="K1277" t="s">
        <v>34</v>
      </c>
      <c r="L1277" t="s">
        <v>34</v>
      </c>
      <c r="M1277" t="s">
        <v>34</v>
      </c>
      <c r="N1277" t="s">
        <v>34</v>
      </c>
      <c r="O1277">
        <v>0.6</v>
      </c>
      <c r="P1277" t="s">
        <v>34</v>
      </c>
      <c r="Q1277">
        <v>20</v>
      </c>
      <c r="R1277">
        <v>15</v>
      </c>
      <c r="S1277" t="s">
        <v>34</v>
      </c>
      <c r="T1277">
        <v>15</v>
      </c>
      <c r="U1277" t="s">
        <v>34</v>
      </c>
      <c r="V1277" t="s">
        <v>34</v>
      </c>
      <c r="W1277">
        <f t="shared" si="40"/>
        <v>22.25</v>
      </c>
      <c r="X1277">
        <f t="shared" si="41"/>
        <v>0</v>
      </c>
      <c r="Y1277">
        <v>20</v>
      </c>
      <c r="Z1277">
        <v>1</v>
      </c>
      <c r="AA1277">
        <v>445</v>
      </c>
      <c r="AB1277">
        <v>63</v>
      </c>
      <c r="AC1277" t="e">
        <f>([1]!Table5[[#This Row],[STDEV Nanofiber diameter '[nm']]]/[1]!Table5[[#This Row],[AVG Nanofiber diameter '[nm'] ]])*100</f>
        <v>#VALUE!</v>
      </c>
      <c r="AD1277" t="s">
        <v>34</v>
      </c>
      <c r="AE1277" t="s">
        <v>135</v>
      </c>
      <c r="AF1277" t="s">
        <v>36</v>
      </c>
      <c r="AG1277" t="s">
        <v>34</v>
      </c>
      <c r="AH1277" t="s">
        <v>34</v>
      </c>
    </row>
    <row r="1278" spans="1:34" x14ac:dyDescent="0.2">
      <c r="A1278" t="s">
        <v>158</v>
      </c>
      <c r="B1278" t="s">
        <v>159</v>
      </c>
      <c r="C1278">
        <v>0</v>
      </c>
      <c r="D1278" t="s">
        <v>34</v>
      </c>
      <c r="E1278" t="s">
        <v>160</v>
      </c>
      <c r="F1278" t="s">
        <v>34</v>
      </c>
      <c r="G1278" t="s">
        <v>34</v>
      </c>
      <c r="H1278" t="s">
        <v>34</v>
      </c>
      <c r="I1278" t="s">
        <v>34</v>
      </c>
      <c r="J1278" t="s">
        <v>34</v>
      </c>
      <c r="K1278" t="s">
        <v>34</v>
      </c>
      <c r="L1278" t="s">
        <v>34</v>
      </c>
      <c r="M1278" t="s">
        <v>34</v>
      </c>
      <c r="N1278" t="s">
        <v>34</v>
      </c>
      <c r="O1278">
        <v>0.6</v>
      </c>
      <c r="P1278" t="s">
        <v>34</v>
      </c>
      <c r="Q1278">
        <v>20</v>
      </c>
      <c r="R1278">
        <v>15</v>
      </c>
      <c r="S1278" t="s">
        <v>34</v>
      </c>
      <c r="T1278">
        <v>15</v>
      </c>
      <c r="U1278" t="s">
        <v>34</v>
      </c>
      <c r="V1278" t="s">
        <v>34</v>
      </c>
      <c r="W1278">
        <f t="shared" si="40"/>
        <v>22.25</v>
      </c>
      <c r="X1278">
        <f t="shared" si="41"/>
        <v>0</v>
      </c>
      <c r="Y1278">
        <v>30</v>
      </c>
      <c r="Z1278">
        <v>1</v>
      </c>
      <c r="AA1278">
        <v>349</v>
      </c>
      <c r="AB1278">
        <v>54</v>
      </c>
      <c r="AC1278" t="e">
        <f>([1]!Table5[[#This Row],[STDEV Nanofiber diameter '[nm']]]/[1]!Table5[[#This Row],[AVG Nanofiber diameter '[nm'] ]])*100</f>
        <v>#VALUE!</v>
      </c>
      <c r="AD1278" t="s">
        <v>34</v>
      </c>
      <c r="AE1278" t="s">
        <v>135</v>
      </c>
      <c r="AF1278" t="s">
        <v>36</v>
      </c>
      <c r="AG1278" t="s">
        <v>34</v>
      </c>
      <c r="AH1278" t="s">
        <v>34</v>
      </c>
    </row>
    <row r="1279" spans="1:34" x14ac:dyDescent="0.2">
      <c r="A1279" t="s">
        <v>158</v>
      </c>
      <c r="B1279" t="s">
        <v>159</v>
      </c>
      <c r="C1279">
        <v>0</v>
      </c>
      <c r="D1279" t="s">
        <v>34</v>
      </c>
      <c r="E1279" t="s">
        <v>160</v>
      </c>
      <c r="F1279" t="s">
        <v>34</v>
      </c>
      <c r="G1279" t="s">
        <v>34</v>
      </c>
      <c r="H1279" t="s">
        <v>34</v>
      </c>
      <c r="I1279" t="s">
        <v>34</v>
      </c>
      <c r="J1279" t="s">
        <v>34</v>
      </c>
      <c r="K1279" t="s">
        <v>34</v>
      </c>
      <c r="L1279" t="s">
        <v>34</v>
      </c>
      <c r="M1279" t="s">
        <v>34</v>
      </c>
      <c r="N1279" t="s">
        <v>34</v>
      </c>
      <c r="O1279">
        <v>0.6</v>
      </c>
      <c r="P1279" t="s">
        <v>34</v>
      </c>
      <c r="Q1279">
        <v>20</v>
      </c>
      <c r="R1279">
        <v>15</v>
      </c>
      <c r="S1279" t="s">
        <v>34</v>
      </c>
      <c r="T1279">
        <v>15</v>
      </c>
      <c r="U1279" t="s">
        <v>34</v>
      </c>
      <c r="V1279" t="s">
        <v>34</v>
      </c>
      <c r="W1279">
        <f t="shared" si="40"/>
        <v>22.25</v>
      </c>
      <c r="X1279">
        <f t="shared" si="41"/>
        <v>0</v>
      </c>
      <c r="Y1279">
        <v>40</v>
      </c>
      <c r="Z1279">
        <v>1</v>
      </c>
      <c r="AA1279">
        <v>258</v>
      </c>
      <c r="AB1279">
        <v>54</v>
      </c>
      <c r="AC1279">
        <f>([1]!Table5[[#This Row],[STDEV Nanofiber diameter '[nm']]]/[1]!Table5[[#This Row],[AVG Nanofiber diameter '[nm'] ]])*100</f>
        <v>25</v>
      </c>
      <c r="AD1279" t="s">
        <v>34</v>
      </c>
      <c r="AE1279" t="s">
        <v>135</v>
      </c>
      <c r="AF1279" t="s">
        <v>36</v>
      </c>
      <c r="AG1279" t="s">
        <v>34</v>
      </c>
      <c r="AH1279" t="s">
        <v>34</v>
      </c>
    </row>
    <row r="1280" spans="1:34" x14ac:dyDescent="0.2">
      <c r="A1280" t="s">
        <v>158</v>
      </c>
      <c r="B1280" t="s">
        <v>159</v>
      </c>
      <c r="C1280">
        <v>0</v>
      </c>
      <c r="D1280" t="s">
        <v>34</v>
      </c>
      <c r="E1280" t="s">
        <v>160</v>
      </c>
      <c r="F1280" t="s">
        <v>34</v>
      </c>
      <c r="G1280" t="s">
        <v>34</v>
      </c>
      <c r="H1280" t="s">
        <v>34</v>
      </c>
      <c r="I1280" t="s">
        <v>34</v>
      </c>
      <c r="J1280" t="s">
        <v>34</v>
      </c>
      <c r="K1280" t="s">
        <v>34</v>
      </c>
      <c r="L1280" t="s">
        <v>34</v>
      </c>
      <c r="M1280" t="s">
        <v>34</v>
      </c>
      <c r="N1280" t="s">
        <v>34</v>
      </c>
      <c r="O1280">
        <v>0.6</v>
      </c>
      <c r="P1280" t="s">
        <v>34</v>
      </c>
      <c r="Q1280">
        <v>20</v>
      </c>
      <c r="R1280">
        <v>15</v>
      </c>
      <c r="S1280" t="s">
        <v>34</v>
      </c>
      <c r="T1280">
        <v>15</v>
      </c>
      <c r="U1280" t="s">
        <v>34</v>
      </c>
      <c r="V1280" t="s">
        <v>34</v>
      </c>
      <c r="W1280">
        <f t="shared" si="40"/>
        <v>22.25</v>
      </c>
      <c r="X1280">
        <f t="shared" si="41"/>
        <v>0</v>
      </c>
      <c r="Y1280">
        <v>50</v>
      </c>
      <c r="Z1280">
        <v>1</v>
      </c>
      <c r="AA1280">
        <v>174</v>
      </c>
      <c r="AB1280">
        <v>40</v>
      </c>
      <c r="AC1280">
        <f>([1]!Table5[[#This Row],[STDEV Nanofiber diameter '[nm']]]/[1]!Table5[[#This Row],[AVG Nanofiber diameter '[nm'] ]])*100</f>
        <v>18.907563025210084</v>
      </c>
      <c r="AD1280" t="s">
        <v>34</v>
      </c>
      <c r="AE1280" t="s">
        <v>135</v>
      </c>
      <c r="AF1280" t="s">
        <v>36</v>
      </c>
      <c r="AG1280" t="s">
        <v>34</v>
      </c>
      <c r="AH1280" t="s">
        <v>34</v>
      </c>
    </row>
    <row r="1281" spans="1:34" x14ac:dyDescent="0.2">
      <c r="A1281" t="s">
        <v>158</v>
      </c>
      <c r="B1281" t="s">
        <v>159</v>
      </c>
      <c r="C1281">
        <v>0</v>
      </c>
      <c r="D1281" t="s">
        <v>34</v>
      </c>
      <c r="E1281" t="s">
        <v>160</v>
      </c>
      <c r="F1281" t="s">
        <v>34</v>
      </c>
      <c r="G1281" t="s">
        <v>34</v>
      </c>
      <c r="H1281" t="s">
        <v>34</v>
      </c>
      <c r="I1281" t="s">
        <v>34</v>
      </c>
      <c r="J1281" t="s">
        <v>34</v>
      </c>
      <c r="K1281" t="s">
        <v>34</v>
      </c>
      <c r="L1281" t="s">
        <v>34</v>
      </c>
      <c r="M1281" t="s">
        <v>34</v>
      </c>
      <c r="N1281" t="s">
        <v>34</v>
      </c>
      <c r="O1281">
        <v>0.6</v>
      </c>
      <c r="P1281" t="s">
        <v>34</v>
      </c>
      <c r="Q1281">
        <v>20</v>
      </c>
      <c r="R1281">
        <v>15</v>
      </c>
      <c r="S1281" t="s">
        <v>34</v>
      </c>
      <c r="T1281">
        <v>15</v>
      </c>
      <c r="U1281" t="s">
        <v>34</v>
      </c>
      <c r="V1281" t="s">
        <v>34</v>
      </c>
      <c r="W1281">
        <f t="shared" si="40"/>
        <v>22.25</v>
      </c>
      <c r="X1281">
        <f t="shared" si="41"/>
        <v>0</v>
      </c>
      <c r="Y1281">
        <v>60</v>
      </c>
      <c r="Z1281">
        <v>1</v>
      </c>
      <c r="AA1281">
        <v>161</v>
      </c>
      <c r="AB1281">
        <v>42</v>
      </c>
      <c r="AC1281">
        <f>([1]!Table5[[#This Row],[STDEV Nanofiber diameter '[nm']]]/[1]!Table5[[#This Row],[AVG Nanofiber diameter '[nm'] ]])*100</f>
        <v>22.222222222222221</v>
      </c>
      <c r="AD1281" t="s">
        <v>34</v>
      </c>
      <c r="AE1281" t="s">
        <v>135</v>
      </c>
      <c r="AF1281" t="s">
        <v>36</v>
      </c>
      <c r="AG1281" t="s">
        <v>34</v>
      </c>
      <c r="AH1281" t="s">
        <v>34</v>
      </c>
    </row>
    <row r="1282" spans="1:34" x14ac:dyDescent="0.2">
      <c r="A1282" t="s">
        <v>158</v>
      </c>
      <c r="B1282" t="s">
        <v>159</v>
      </c>
      <c r="C1282">
        <v>0</v>
      </c>
      <c r="D1282" t="s">
        <v>34</v>
      </c>
      <c r="E1282" t="s">
        <v>160</v>
      </c>
      <c r="F1282" t="s">
        <v>34</v>
      </c>
      <c r="G1282" t="s">
        <v>34</v>
      </c>
      <c r="H1282" t="s">
        <v>34</v>
      </c>
      <c r="I1282" t="s">
        <v>34</v>
      </c>
      <c r="J1282" t="s">
        <v>34</v>
      </c>
      <c r="K1282" t="s">
        <v>34</v>
      </c>
      <c r="L1282" t="s">
        <v>34</v>
      </c>
      <c r="M1282" t="s">
        <v>34</v>
      </c>
      <c r="N1282" t="s">
        <v>34</v>
      </c>
      <c r="O1282">
        <v>0.6</v>
      </c>
      <c r="P1282" t="s">
        <v>34</v>
      </c>
      <c r="Q1282">
        <v>20</v>
      </c>
      <c r="R1282">
        <v>15</v>
      </c>
      <c r="S1282" t="s">
        <v>34</v>
      </c>
      <c r="T1282">
        <v>15</v>
      </c>
      <c r="U1282" t="s">
        <v>34</v>
      </c>
      <c r="V1282" t="s">
        <v>34</v>
      </c>
      <c r="W1282">
        <f t="shared" si="40"/>
        <v>22.25</v>
      </c>
      <c r="X1282">
        <f t="shared" si="41"/>
        <v>0</v>
      </c>
      <c r="Y1282">
        <v>70</v>
      </c>
      <c r="Z1282">
        <v>1</v>
      </c>
      <c r="AA1282">
        <v>74</v>
      </c>
      <c r="AB1282">
        <v>99</v>
      </c>
      <c r="AC1282">
        <f>([1]!Table5[[#This Row],[STDEV Nanofiber diameter '[nm']]]/[1]!Table5[[#This Row],[AVG Nanofiber diameter '[nm'] ]])*100</f>
        <v>12.050739957716702</v>
      </c>
      <c r="AD1282" t="s">
        <v>34</v>
      </c>
      <c r="AE1282" t="s">
        <v>133</v>
      </c>
      <c r="AF1282" t="s">
        <v>36</v>
      </c>
      <c r="AG1282" t="s">
        <v>34</v>
      </c>
      <c r="AH1282" t="s">
        <v>34</v>
      </c>
    </row>
    <row r="1283" spans="1:34" x14ac:dyDescent="0.2">
      <c r="A1283" t="s">
        <v>189</v>
      </c>
      <c r="B1283" t="s">
        <v>159</v>
      </c>
      <c r="C1283">
        <v>0</v>
      </c>
      <c r="D1283" t="s">
        <v>34</v>
      </c>
      <c r="E1283" t="s">
        <v>191</v>
      </c>
      <c r="F1283" t="s">
        <v>34</v>
      </c>
      <c r="G1283" t="s">
        <v>34</v>
      </c>
      <c r="H1283" t="s">
        <v>34</v>
      </c>
      <c r="I1283" t="s">
        <v>34</v>
      </c>
      <c r="J1283" t="s">
        <v>34</v>
      </c>
      <c r="K1283" t="s">
        <v>34</v>
      </c>
      <c r="L1283" t="s">
        <v>34</v>
      </c>
      <c r="M1283" t="s">
        <v>34</v>
      </c>
      <c r="N1283" t="s">
        <v>34</v>
      </c>
      <c r="O1283">
        <v>0.8</v>
      </c>
      <c r="P1283" t="s">
        <v>34</v>
      </c>
      <c r="Q1283">
        <v>20</v>
      </c>
      <c r="R1283">
        <v>15</v>
      </c>
      <c r="S1283" t="s">
        <v>34</v>
      </c>
      <c r="T1283">
        <v>7</v>
      </c>
      <c r="U1283" t="s">
        <v>34</v>
      </c>
      <c r="V1283" t="s">
        <v>34</v>
      </c>
      <c r="W1283">
        <v>25</v>
      </c>
      <c r="X1283">
        <v>2</v>
      </c>
      <c r="Y1283">
        <v>55</v>
      </c>
      <c r="Z1283">
        <v>3</v>
      </c>
      <c r="AA1283">
        <v>443</v>
      </c>
      <c r="AB1283">
        <v>60</v>
      </c>
      <c r="AC1283" t="e">
        <f>([1]!Table5[[#This Row],[STDEV Nanofiber diameter '[nm']]]/[1]!Table5[[#This Row],[AVG Nanofiber diameter '[nm'] ]])*100</f>
        <v>#VALUE!</v>
      </c>
      <c r="AD1283" t="s">
        <v>34</v>
      </c>
      <c r="AE1283" t="s">
        <v>135</v>
      </c>
      <c r="AF1283" t="s">
        <v>36</v>
      </c>
      <c r="AG1283" t="s">
        <v>34</v>
      </c>
      <c r="AH1283" t="s">
        <v>34</v>
      </c>
    </row>
    <row r="1284" spans="1:34" x14ac:dyDescent="0.2">
      <c r="A1284" t="s">
        <v>189</v>
      </c>
      <c r="B1284" t="s">
        <v>159</v>
      </c>
      <c r="C1284">
        <v>0</v>
      </c>
      <c r="D1284" t="s">
        <v>34</v>
      </c>
      <c r="E1284" t="s">
        <v>191</v>
      </c>
      <c r="F1284" t="s">
        <v>34</v>
      </c>
      <c r="G1284" t="s">
        <v>34</v>
      </c>
      <c r="H1284" t="s">
        <v>34</v>
      </c>
      <c r="I1284" t="s">
        <v>34</v>
      </c>
      <c r="J1284" t="s">
        <v>34</v>
      </c>
      <c r="K1284" t="s">
        <v>34</v>
      </c>
      <c r="L1284" t="s">
        <v>34</v>
      </c>
      <c r="M1284" t="s">
        <v>34</v>
      </c>
      <c r="N1284" t="s">
        <v>34</v>
      </c>
      <c r="O1284">
        <v>0.8</v>
      </c>
      <c r="P1284" t="s">
        <v>34</v>
      </c>
      <c r="Q1284">
        <v>20</v>
      </c>
      <c r="R1284">
        <v>15</v>
      </c>
      <c r="S1284" t="s">
        <v>34</v>
      </c>
      <c r="T1284">
        <v>10</v>
      </c>
      <c r="U1284" t="s">
        <v>34</v>
      </c>
      <c r="V1284" t="s">
        <v>34</v>
      </c>
      <c r="W1284">
        <v>25</v>
      </c>
      <c r="X1284">
        <v>2</v>
      </c>
      <c r="Y1284">
        <v>55</v>
      </c>
      <c r="Z1284">
        <v>3</v>
      </c>
      <c r="AA1284">
        <v>273</v>
      </c>
      <c r="AB1284">
        <v>36</v>
      </c>
      <c r="AC1284">
        <f>([1]!Table5[[#This Row],[STDEV Nanofiber diameter '[nm']]]/[1]!Table5[[#This Row],[AVG Nanofiber diameter '[nm'] ]])*100</f>
        <v>12.443778110944528</v>
      </c>
      <c r="AD1284" t="s">
        <v>34</v>
      </c>
      <c r="AE1284" t="s">
        <v>135</v>
      </c>
      <c r="AF1284" t="s">
        <v>36</v>
      </c>
      <c r="AG1284" t="s">
        <v>34</v>
      </c>
      <c r="AH1284" t="s">
        <v>34</v>
      </c>
    </row>
    <row r="1285" spans="1:34" x14ac:dyDescent="0.2">
      <c r="A1285" t="s">
        <v>189</v>
      </c>
      <c r="B1285" t="s">
        <v>159</v>
      </c>
      <c r="C1285">
        <v>0</v>
      </c>
      <c r="D1285" t="s">
        <v>34</v>
      </c>
      <c r="E1285" t="s">
        <v>191</v>
      </c>
      <c r="F1285" t="s">
        <v>34</v>
      </c>
      <c r="G1285" t="s">
        <v>34</v>
      </c>
      <c r="H1285" t="s">
        <v>34</v>
      </c>
      <c r="I1285" t="s">
        <v>34</v>
      </c>
      <c r="J1285" t="s">
        <v>34</v>
      </c>
      <c r="K1285" t="s">
        <v>34</v>
      </c>
      <c r="L1285" t="s">
        <v>34</v>
      </c>
      <c r="M1285" t="s">
        <v>34</v>
      </c>
      <c r="N1285" t="s">
        <v>34</v>
      </c>
      <c r="O1285">
        <v>0.8</v>
      </c>
      <c r="P1285" t="s">
        <v>34</v>
      </c>
      <c r="Q1285">
        <v>20</v>
      </c>
      <c r="R1285">
        <v>15</v>
      </c>
      <c r="S1285" t="s">
        <v>34</v>
      </c>
      <c r="T1285">
        <v>15</v>
      </c>
      <c r="U1285" t="s">
        <v>34</v>
      </c>
      <c r="V1285" t="s">
        <v>34</v>
      </c>
      <c r="W1285">
        <v>25</v>
      </c>
      <c r="X1285">
        <v>2</v>
      </c>
      <c r="Y1285">
        <v>55</v>
      </c>
      <c r="Z1285">
        <v>3</v>
      </c>
      <c r="AA1285">
        <v>233</v>
      </c>
      <c r="AB1285">
        <v>29</v>
      </c>
      <c r="AC1285">
        <f>([1]!Table5[[#This Row],[STDEV Nanofiber diameter '[nm']]]/[1]!Table5[[#This Row],[AVG Nanofiber diameter '[nm'] ]])*100</f>
        <v>13.090909090909092</v>
      </c>
      <c r="AD1285" t="s">
        <v>34</v>
      </c>
      <c r="AE1285" t="s">
        <v>135</v>
      </c>
      <c r="AF1285" t="s">
        <v>36</v>
      </c>
      <c r="AG1285" t="s">
        <v>34</v>
      </c>
      <c r="AH1285" t="s">
        <v>34</v>
      </c>
    </row>
    <row r="1286" spans="1:34" x14ac:dyDescent="0.2">
      <c r="A1286" t="s">
        <v>189</v>
      </c>
      <c r="B1286" t="s">
        <v>159</v>
      </c>
      <c r="C1286">
        <v>0</v>
      </c>
      <c r="D1286" t="s">
        <v>34</v>
      </c>
      <c r="E1286" t="s">
        <v>191</v>
      </c>
      <c r="F1286" t="s">
        <v>34</v>
      </c>
      <c r="G1286" t="s">
        <v>34</v>
      </c>
      <c r="H1286" t="s">
        <v>34</v>
      </c>
      <c r="I1286" t="s">
        <v>34</v>
      </c>
      <c r="J1286" t="s">
        <v>34</v>
      </c>
      <c r="K1286" t="s">
        <v>34</v>
      </c>
      <c r="L1286" t="s">
        <v>34</v>
      </c>
      <c r="M1286" t="s">
        <v>34</v>
      </c>
      <c r="N1286" t="s">
        <v>34</v>
      </c>
      <c r="O1286">
        <v>0.8</v>
      </c>
      <c r="P1286" t="s">
        <v>34</v>
      </c>
      <c r="Q1286">
        <v>20</v>
      </c>
      <c r="R1286">
        <v>15</v>
      </c>
      <c r="S1286" t="s">
        <v>34</v>
      </c>
      <c r="T1286">
        <v>20</v>
      </c>
      <c r="U1286" t="s">
        <v>34</v>
      </c>
      <c r="V1286" t="s">
        <v>34</v>
      </c>
      <c r="W1286">
        <v>25</v>
      </c>
      <c r="X1286">
        <v>2</v>
      </c>
      <c r="Y1286">
        <v>55</v>
      </c>
      <c r="Z1286">
        <v>3</v>
      </c>
      <c r="AA1286">
        <v>159</v>
      </c>
      <c r="AB1286">
        <v>24</v>
      </c>
      <c r="AC1286">
        <f>([1]!Table5[[#This Row],[STDEV Nanofiber diameter '[nm']]]/[1]!Table5[[#This Row],[AVG Nanofiber diameter '[nm'] ]])*100</f>
        <v>14.157303370786517</v>
      </c>
      <c r="AD1286" t="s">
        <v>34</v>
      </c>
      <c r="AE1286" t="s">
        <v>135</v>
      </c>
      <c r="AF1286" t="s">
        <v>36</v>
      </c>
      <c r="AG1286" t="s">
        <v>34</v>
      </c>
      <c r="AH1286" t="s">
        <v>34</v>
      </c>
    </row>
    <row r="1287" spans="1:34" x14ac:dyDescent="0.2">
      <c r="A1287" t="s">
        <v>189</v>
      </c>
      <c r="B1287" t="s">
        <v>159</v>
      </c>
      <c r="C1287">
        <v>0</v>
      </c>
      <c r="D1287" t="s">
        <v>34</v>
      </c>
      <c r="E1287" t="s">
        <v>191</v>
      </c>
      <c r="F1287" t="s">
        <v>34</v>
      </c>
      <c r="G1287" t="s">
        <v>34</v>
      </c>
      <c r="H1287" t="s">
        <v>34</v>
      </c>
      <c r="I1287" t="s">
        <v>34</v>
      </c>
      <c r="J1287" t="s">
        <v>34</v>
      </c>
      <c r="K1287" t="s">
        <v>34</v>
      </c>
      <c r="L1287" t="s">
        <v>34</v>
      </c>
      <c r="M1287" t="s">
        <v>34</v>
      </c>
      <c r="N1287" t="s">
        <v>34</v>
      </c>
      <c r="O1287">
        <v>0.8</v>
      </c>
      <c r="P1287" t="s">
        <v>34</v>
      </c>
      <c r="Q1287">
        <v>20</v>
      </c>
      <c r="R1287">
        <v>15</v>
      </c>
      <c r="S1287" t="s">
        <v>34</v>
      </c>
      <c r="T1287">
        <v>25</v>
      </c>
      <c r="U1287" t="s">
        <v>34</v>
      </c>
      <c r="V1287" t="s">
        <v>34</v>
      </c>
      <c r="W1287">
        <v>25</v>
      </c>
      <c r="X1287">
        <v>2</v>
      </c>
      <c r="Y1287">
        <v>55</v>
      </c>
      <c r="Z1287">
        <v>3</v>
      </c>
      <c r="AA1287">
        <v>187</v>
      </c>
      <c r="AB1287">
        <v>43</v>
      </c>
      <c r="AC1287">
        <f>([1]!Table5[[#This Row],[STDEV Nanofiber diameter '[nm']]]/[1]!Table5[[#This Row],[AVG Nanofiber diameter '[nm'] ]])*100</f>
        <v>15.472779369627506</v>
      </c>
      <c r="AD1287" t="s">
        <v>34</v>
      </c>
      <c r="AE1287" t="s">
        <v>135</v>
      </c>
      <c r="AF1287" t="s">
        <v>36</v>
      </c>
      <c r="AG1287" t="s">
        <v>34</v>
      </c>
      <c r="AH1287" t="s">
        <v>34</v>
      </c>
    </row>
    <row r="1288" spans="1:34" x14ac:dyDescent="0.2">
      <c r="A1288" t="s">
        <v>189</v>
      </c>
      <c r="B1288" t="s">
        <v>159</v>
      </c>
      <c r="C1288">
        <v>0</v>
      </c>
      <c r="D1288" t="s">
        <v>34</v>
      </c>
      <c r="E1288" t="s">
        <v>191</v>
      </c>
      <c r="F1288" t="s">
        <v>34</v>
      </c>
      <c r="G1288" t="s">
        <v>34</v>
      </c>
      <c r="H1288" t="s">
        <v>34</v>
      </c>
      <c r="I1288" t="s">
        <v>34</v>
      </c>
      <c r="J1288" t="s">
        <v>34</v>
      </c>
      <c r="K1288" t="s">
        <v>34</v>
      </c>
      <c r="L1288" t="s">
        <v>34</v>
      </c>
      <c r="M1288" t="s">
        <v>34</v>
      </c>
      <c r="N1288" t="s">
        <v>34</v>
      </c>
      <c r="O1288">
        <v>0.8</v>
      </c>
      <c r="P1288" t="s">
        <v>34</v>
      </c>
      <c r="Q1288">
        <v>20</v>
      </c>
      <c r="R1288">
        <v>15</v>
      </c>
      <c r="S1288" t="s">
        <v>34</v>
      </c>
      <c r="T1288">
        <v>30</v>
      </c>
      <c r="U1288" t="s">
        <v>34</v>
      </c>
      <c r="V1288" t="s">
        <v>34</v>
      </c>
      <c r="W1288">
        <v>25</v>
      </c>
      <c r="X1288">
        <v>2</v>
      </c>
      <c r="Y1288">
        <v>55</v>
      </c>
      <c r="Z1288">
        <v>3</v>
      </c>
      <c r="AA1288">
        <v>214</v>
      </c>
      <c r="AB1288">
        <v>65</v>
      </c>
      <c r="AC1288">
        <f>([1]!Table5[[#This Row],[STDEV Nanofiber diameter '[nm']]]/[1]!Table5[[#This Row],[AVG Nanofiber diameter '[nm'] ]])*100</f>
        <v>20.930232558139537</v>
      </c>
      <c r="AD1288" t="s">
        <v>34</v>
      </c>
      <c r="AE1288" t="s">
        <v>135</v>
      </c>
      <c r="AF1288" t="s">
        <v>36</v>
      </c>
      <c r="AG1288" t="s">
        <v>34</v>
      </c>
      <c r="AH1288" t="s">
        <v>34</v>
      </c>
    </row>
    <row r="1289" spans="1:34" x14ac:dyDescent="0.2">
      <c r="A1289" t="s">
        <v>388</v>
      </c>
      <c r="B1289" t="s">
        <v>159</v>
      </c>
      <c r="C1289">
        <v>0</v>
      </c>
      <c r="D1289">
        <v>130</v>
      </c>
      <c r="E1289" t="s">
        <v>389</v>
      </c>
      <c r="F1289" t="s">
        <v>34</v>
      </c>
      <c r="G1289" t="s">
        <v>34</v>
      </c>
      <c r="H1289" t="s">
        <v>34</v>
      </c>
      <c r="I1289" t="s">
        <v>34</v>
      </c>
      <c r="J1289" t="s">
        <v>34</v>
      </c>
      <c r="K1289" t="s">
        <v>34</v>
      </c>
      <c r="L1289" t="s">
        <v>34</v>
      </c>
      <c r="M1289" t="s">
        <v>34</v>
      </c>
      <c r="N1289" t="s">
        <v>34</v>
      </c>
      <c r="O1289">
        <v>0.1</v>
      </c>
      <c r="P1289" t="s">
        <v>34</v>
      </c>
      <c r="Q1289" t="s">
        <v>34</v>
      </c>
      <c r="R1289">
        <v>5</v>
      </c>
      <c r="S1289" t="s">
        <v>34</v>
      </c>
      <c r="T1289">
        <v>15</v>
      </c>
      <c r="U1289" t="s">
        <v>34</v>
      </c>
      <c r="V1289" t="s">
        <v>34</v>
      </c>
      <c r="W1289">
        <f t="shared" ref="W1289:W1315" si="42">AVERAGE(22,25)</f>
        <v>23.5</v>
      </c>
      <c r="X1289">
        <f t="shared" ref="X1289:X1315" si="43">_xlfn.STDEV.P(22,25)</f>
        <v>1.5</v>
      </c>
      <c r="Y1289" t="s">
        <v>34</v>
      </c>
      <c r="Z1289" t="s">
        <v>34</v>
      </c>
      <c r="AA1289">
        <v>590</v>
      </c>
      <c r="AB1289">
        <v>70</v>
      </c>
      <c r="AC1289" t="s">
        <v>34</v>
      </c>
      <c r="AD1289" t="s">
        <v>34</v>
      </c>
      <c r="AE1289" t="s">
        <v>34</v>
      </c>
      <c r="AF1289" t="s">
        <v>47</v>
      </c>
      <c r="AG1289">
        <v>500</v>
      </c>
      <c r="AH1289" t="s">
        <v>34</v>
      </c>
    </row>
    <row r="1290" spans="1:34" x14ac:dyDescent="0.2">
      <c r="A1290" t="s">
        <v>388</v>
      </c>
      <c r="B1290" t="s">
        <v>159</v>
      </c>
      <c r="C1290">
        <v>0</v>
      </c>
      <c r="D1290">
        <v>130</v>
      </c>
      <c r="E1290" t="s">
        <v>389</v>
      </c>
      <c r="F1290" t="s">
        <v>34</v>
      </c>
      <c r="G1290" t="s">
        <v>34</v>
      </c>
      <c r="H1290" t="s">
        <v>34</v>
      </c>
      <c r="I1290" t="s">
        <v>34</v>
      </c>
      <c r="J1290" t="s">
        <v>34</v>
      </c>
      <c r="K1290" t="s">
        <v>34</v>
      </c>
      <c r="L1290" t="s">
        <v>34</v>
      </c>
      <c r="M1290" t="s">
        <v>34</v>
      </c>
      <c r="N1290" t="s">
        <v>34</v>
      </c>
      <c r="O1290">
        <v>0.2</v>
      </c>
      <c r="P1290" t="s">
        <v>34</v>
      </c>
      <c r="Q1290" t="s">
        <v>34</v>
      </c>
      <c r="R1290">
        <v>10</v>
      </c>
      <c r="S1290" t="s">
        <v>34</v>
      </c>
      <c r="T1290">
        <v>15</v>
      </c>
      <c r="U1290" t="s">
        <v>34</v>
      </c>
      <c r="V1290" t="s">
        <v>34</v>
      </c>
      <c r="W1290">
        <f t="shared" si="42"/>
        <v>23.5</v>
      </c>
      <c r="X1290">
        <f t="shared" si="43"/>
        <v>1.5</v>
      </c>
      <c r="Y1290" t="s">
        <v>34</v>
      </c>
      <c r="Z1290" t="s">
        <v>34</v>
      </c>
      <c r="AA1290">
        <v>640</v>
      </c>
      <c r="AB1290">
        <v>80</v>
      </c>
      <c r="AC1290" t="s">
        <v>34</v>
      </c>
      <c r="AD1290" t="s">
        <v>34</v>
      </c>
      <c r="AE1290" t="s">
        <v>34</v>
      </c>
      <c r="AF1290" t="s">
        <v>47</v>
      </c>
      <c r="AG1290">
        <v>1500</v>
      </c>
      <c r="AH1290" t="s">
        <v>34</v>
      </c>
    </row>
    <row r="1291" spans="1:34" x14ac:dyDescent="0.2">
      <c r="A1291" t="s">
        <v>388</v>
      </c>
      <c r="B1291" t="s">
        <v>159</v>
      </c>
      <c r="C1291">
        <v>0</v>
      </c>
      <c r="D1291">
        <v>130</v>
      </c>
      <c r="E1291" t="s">
        <v>389</v>
      </c>
      <c r="F1291" t="s">
        <v>34</v>
      </c>
      <c r="G1291" t="s">
        <v>34</v>
      </c>
      <c r="H1291" t="s">
        <v>34</v>
      </c>
      <c r="I1291" t="s">
        <v>34</v>
      </c>
      <c r="J1291" t="s">
        <v>34</v>
      </c>
      <c r="K1291" t="s">
        <v>34</v>
      </c>
      <c r="L1291" t="s">
        <v>34</v>
      </c>
      <c r="M1291" t="s">
        <v>34</v>
      </c>
      <c r="N1291" t="s">
        <v>34</v>
      </c>
      <c r="O1291">
        <v>0.3</v>
      </c>
      <c r="P1291" t="s">
        <v>34</v>
      </c>
      <c r="Q1291" t="s">
        <v>34</v>
      </c>
      <c r="R1291">
        <v>15</v>
      </c>
      <c r="S1291" t="s">
        <v>34</v>
      </c>
      <c r="T1291">
        <v>15</v>
      </c>
      <c r="U1291" t="s">
        <v>34</v>
      </c>
      <c r="V1291" t="s">
        <v>34</v>
      </c>
      <c r="W1291">
        <f t="shared" si="42"/>
        <v>23.5</v>
      </c>
      <c r="X1291">
        <f t="shared" si="43"/>
        <v>1.5</v>
      </c>
      <c r="Y1291" t="s">
        <v>34</v>
      </c>
      <c r="Z1291" t="s">
        <v>34</v>
      </c>
      <c r="AA1291">
        <v>570</v>
      </c>
      <c r="AB1291">
        <v>60</v>
      </c>
      <c r="AC1291" t="s">
        <v>34</v>
      </c>
      <c r="AD1291" t="s">
        <v>34</v>
      </c>
      <c r="AE1291" t="s">
        <v>34</v>
      </c>
      <c r="AF1291" t="s">
        <v>47</v>
      </c>
      <c r="AG1291">
        <v>2500</v>
      </c>
      <c r="AH1291" t="s">
        <v>34</v>
      </c>
    </row>
    <row r="1292" spans="1:34" x14ac:dyDescent="0.2">
      <c r="A1292" t="s">
        <v>388</v>
      </c>
      <c r="B1292" t="s">
        <v>159</v>
      </c>
      <c r="C1292">
        <v>0</v>
      </c>
      <c r="D1292">
        <v>130</v>
      </c>
      <c r="E1292" t="s">
        <v>390</v>
      </c>
      <c r="F1292" t="s">
        <v>34</v>
      </c>
      <c r="G1292" t="s">
        <v>34</v>
      </c>
      <c r="H1292" t="s">
        <v>34</v>
      </c>
      <c r="I1292" t="s">
        <v>34</v>
      </c>
      <c r="J1292" t="s">
        <v>34</v>
      </c>
      <c r="K1292" t="s">
        <v>34</v>
      </c>
      <c r="L1292" t="s">
        <v>34</v>
      </c>
      <c r="M1292" t="s">
        <v>34</v>
      </c>
      <c r="N1292" t="s">
        <v>34</v>
      </c>
      <c r="O1292">
        <v>0.3</v>
      </c>
      <c r="P1292" t="s">
        <v>34</v>
      </c>
      <c r="Q1292" t="s">
        <v>34</v>
      </c>
      <c r="R1292">
        <v>10</v>
      </c>
      <c r="S1292" t="s">
        <v>34</v>
      </c>
      <c r="T1292">
        <v>15</v>
      </c>
      <c r="U1292" t="s">
        <v>34</v>
      </c>
      <c r="V1292" t="s">
        <v>34</v>
      </c>
      <c r="W1292">
        <f t="shared" si="42"/>
        <v>23.5</v>
      </c>
      <c r="X1292">
        <f t="shared" si="43"/>
        <v>1.5</v>
      </c>
      <c r="Y1292" t="s">
        <v>34</v>
      </c>
      <c r="Z1292" t="s">
        <v>34</v>
      </c>
      <c r="AA1292">
        <v>790</v>
      </c>
      <c r="AB1292">
        <v>90</v>
      </c>
      <c r="AC1292" t="s">
        <v>34</v>
      </c>
      <c r="AD1292" t="s">
        <v>34</v>
      </c>
      <c r="AE1292" t="s">
        <v>34</v>
      </c>
      <c r="AF1292" t="s">
        <v>47</v>
      </c>
      <c r="AG1292">
        <v>500</v>
      </c>
      <c r="AH1292" t="s">
        <v>34</v>
      </c>
    </row>
    <row r="1293" spans="1:34" x14ac:dyDescent="0.2">
      <c r="A1293" t="s">
        <v>388</v>
      </c>
      <c r="B1293" t="s">
        <v>159</v>
      </c>
      <c r="C1293">
        <v>0</v>
      </c>
      <c r="D1293">
        <v>130</v>
      </c>
      <c r="E1293" t="s">
        <v>390</v>
      </c>
      <c r="F1293" t="s">
        <v>34</v>
      </c>
      <c r="G1293" t="s">
        <v>34</v>
      </c>
      <c r="H1293" t="s">
        <v>34</v>
      </c>
      <c r="I1293" t="s">
        <v>34</v>
      </c>
      <c r="J1293" t="s">
        <v>34</v>
      </c>
      <c r="K1293" t="s">
        <v>34</v>
      </c>
      <c r="L1293" t="s">
        <v>34</v>
      </c>
      <c r="M1293" t="s">
        <v>34</v>
      </c>
      <c r="N1293" t="s">
        <v>34</v>
      </c>
      <c r="O1293">
        <v>0.1</v>
      </c>
      <c r="P1293" t="s">
        <v>34</v>
      </c>
      <c r="Q1293" t="s">
        <v>34</v>
      </c>
      <c r="R1293">
        <v>15</v>
      </c>
      <c r="S1293" t="s">
        <v>34</v>
      </c>
      <c r="T1293">
        <v>15</v>
      </c>
      <c r="U1293" t="s">
        <v>34</v>
      </c>
      <c r="V1293" t="s">
        <v>34</v>
      </c>
      <c r="W1293">
        <f t="shared" si="42"/>
        <v>23.5</v>
      </c>
      <c r="X1293">
        <f t="shared" si="43"/>
        <v>1.5</v>
      </c>
      <c r="Y1293" t="s">
        <v>34</v>
      </c>
      <c r="Z1293" t="s">
        <v>34</v>
      </c>
      <c r="AA1293">
        <v>1530</v>
      </c>
      <c r="AB1293">
        <v>130</v>
      </c>
      <c r="AC1293" t="s">
        <v>34</v>
      </c>
      <c r="AD1293" t="s">
        <v>34</v>
      </c>
      <c r="AE1293" t="s">
        <v>34</v>
      </c>
      <c r="AF1293" t="s">
        <v>47</v>
      </c>
      <c r="AG1293">
        <v>1500</v>
      </c>
      <c r="AH1293" t="s">
        <v>34</v>
      </c>
    </row>
    <row r="1294" spans="1:34" x14ac:dyDescent="0.2">
      <c r="A1294" t="s">
        <v>388</v>
      </c>
      <c r="B1294" t="s">
        <v>159</v>
      </c>
      <c r="C1294">
        <v>0</v>
      </c>
      <c r="D1294">
        <v>130</v>
      </c>
      <c r="E1294" t="s">
        <v>390</v>
      </c>
      <c r="F1294" t="s">
        <v>34</v>
      </c>
      <c r="G1294" t="s">
        <v>34</v>
      </c>
      <c r="H1294" t="s">
        <v>34</v>
      </c>
      <c r="I1294" t="s">
        <v>34</v>
      </c>
      <c r="J1294" t="s">
        <v>34</v>
      </c>
      <c r="K1294" t="s">
        <v>34</v>
      </c>
      <c r="L1294" t="s">
        <v>34</v>
      </c>
      <c r="M1294" t="s">
        <v>34</v>
      </c>
      <c r="N1294" t="s">
        <v>34</v>
      </c>
      <c r="O1294">
        <v>0.2</v>
      </c>
      <c r="P1294" t="s">
        <v>34</v>
      </c>
      <c r="Q1294" t="s">
        <v>34</v>
      </c>
      <c r="R1294">
        <v>5</v>
      </c>
      <c r="S1294" t="s">
        <v>34</v>
      </c>
      <c r="T1294">
        <v>15</v>
      </c>
      <c r="U1294" t="s">
        <v>34</v>
      </c>
      <c r="V1294" t="s">
        <v>34</v>
      </c>
      <c r="W1294">
        <f t="shared" si="42"/>
        <v>23.5</v>
      </c>
      <c r="X1294">
        <f t="shared" si="43"/>
        <v>1.5</v>
      </c>
      <c r="Y1294" t="s">
        <v>34</v>
      </c>
      <c r="Z1294" t="s">
        <v>34</v>
      </c>
      <c r="AA1294">
        <v>1270</v>
      </c>
      <c r="AB1294">
        <v>110</v>
      </c>
      <c r="AC1294" t="s">
        <v>34</v>
      </c>
      <c r="AD1294" t="s">
        <v>34</v>
      </c>
      <c r="AE1294" t="s">
        <v>34</v>
      </c>
      <c r="AF1294" t="s">
        <v>47</v>
      </c>
      <c r="AG1294">
        <v>2500</v>
      </c>
      <c r="AH1294" t="s">
        <v>34</v>
      </c>
    </row>
    <row r="1295" spans="1:34" x14ac:dyDescent="0.2">
      <c r="A1295" t="s">
        <v>388</v>
      </c>
      <c r="B1295" t="s">
        <v>159</v>
      </c>
      <c r="C1295">
        <v>0</v>
      </c>
      <c r="D1295">
        <v>130</v>
      </c>
      <c r="E1295" t="s">
        <v>391</v>
      </c>
      <c r="F1295" t="s">
        <v>34</v>
      </c>
      <c r="G1295" t="s">
        <v>34</v>
      </c>
      <c r="H1295" t="s">
        <v>34</v>
      </c>
      <c r="I1295" t="s">
        <v>34</v>
      </c>
      <c r="J1295" t="s">
        <v>34</v>
      </c>
      <c r="K1295" t="s">
        <v>34</v>
      </c>
      <c r="L1295" t="s">
        <v>34</v>
      </c>
      <c r="M1295" t="s">
        <v>34</v>
      </c>
      <c r="N1295" t="s">
        <v>34</v>
      </c>
      <c r="O1295">
        <v>0.2</v>
      </c>
      <c r="P1295" t="s">
        <v>34</v>
      </c>
      <c r="Q1295" t="s">
        <v>34</v>
      </c>
      <c r="R1295">
        <v>15</v>
      </c>
      <c r="S1295" t="s">
        <v>34</v>
      </c>
      <c r="T1295">
        <v>15</v>
      </c>
      <c r="U1295" t="s">
        <v>34</v>
      </c>
      <c r="V1295" t="s">
        <v>34</v>
      </c>
      <c r="W1295">
        <f t="shared" si="42"/>
        <v>23.5</v>
      </c>
      <c r="X1295">
        <f t="shared" si="43"/>
        <v>1.5</v>
      </c>
      <c r="Y1295" t="s">
        <v>34</v>
      </c>
      <c r="Z1295" t="s">
        <v>34</v>
      </c>
      <c r="AA1295">
        <v>1870</v>
      </c>
      <c r="AB1295">
        <v>190</v>
      </c>
      <c r="AC1295" t="s">
        <v>34</v>
      </c>
      <c r="AD1295" t="s">
        <v>34</v>
      </c>
      <c r="AE1295" t="s">
        <v>34</v>
      </c>
      <c r="AF1295" t="s">
        <v>47</v>
      </c>
      <c r="AG1295">
        <v>500</v>
      </c>
      <c r="AH1295" t="s">
        <v>34</v>
      </c>
    </row>
    <row r="1296" spans="1:34" x14ac:dyDescent="0.2">
      <c r="A1296" t="s">
        <v>388</v>
      </c>
      <c r="B1296" t="s">
        <v>159</v>
      </c>
      <c r="C1296">
        <v>0</v>
      </c>
      <c r="D1296">
        <v>130</v>
      </c>
      <c r="E1296" t="s">
        <v>391</v>
      </c>
      <c r="F1296" t="s">
        <v>34</v>
      </c>
      <c r="G1296" t="s">
        <v>34</v>
      </c>
      <c r="H1296" t="s">
        <v>34</v>
      </c>
      <c r="I1296" t="s">
        <v>34</v>
      </c>
      <c r="J1296" t="s">
        <v>34</v>
      </c>
      <c r="K1296" t="s">
        <v>34</v>
      </c>
      <c r="L1296" t="s">
        <v>34</v>
      </c>
      <c r="M1296" t="s">
        <v>34</v>
      </c>
      <c r="N1296" t="s">
        <v>34</v>
      </c>
      <c r="O1296">
        <v>0.3</v>
      </c>
      <c r="P1296" t="s">
        <v>34</v>
      </c>
      <c r="Q1296" t="s">
        <v>34</v>
      </c>
      <c r="R1296">
        <v>5</v>
      </c>
      <c r="S1296" t="s">
        <v>34</v>
      </c>
      <c r="T1296">
        <v>15</v>
      </c>
      <c r="U1296" t="s">
        <v>34</v>
      </c>
      <c r="V1296" t="s">
        <v>34</v>
      </c>
      <c r="W1296">
        <f t="shared" si="42"/>
        <v>23.5</v>
      </c>
      <c r="X1296">
        <f t="shared" si="43"/>
        <v>1.5</v>
      </c>
      <c r="Y1296" t="s">
        <v>34</v>
      </c>
      <c r="Z1296" t="s">
        <v>34</v>
      </c>
      <c r="AA1296">
        <v>1450</v>
      </c>
      <c r="AB1296">
        <v>120</v>
      </c>
      <c r="AC1296" t="s">
        <v>34</v>
      </c>
      <c r="AD1296" t="s">
        <v>34</v>
      </c>
      <c r="AE1296" t="s">
        <v>34</v>
      </c>
      <c r="AF1296" t="s">
        <v>47</v>
      </c>
      <c r="AG1296">
        <v>1500</v>
      </c>
      <c r="AH1296" t="s">
        <v>34</v>
      </c>
    </row>
    <row r="1297" spans="1:34" x14ac:dyDescent="0.2">
      <c r="A1297" t="s">
        <v>388</v>
      </c>
      <c r="B1297" t="s">
        <v>159</v>
      </c>
      <c r="C1297">
        <v>0</v>
      </c>
      <c r="D1297">
        <v>130</v>
      </c>
      <c r="E1297" t="s">
        <v>391</v>
      </c>
      <c r="F1297" t="s">
        <v>34</v>
      </c>
      <c r="G1297" t="s">
        <v>34</v>
      </c>
      <c r="H1297" t="s">
        <v>34</v>
      </c>
      <c r="I1297" t="s">
        <v>34</v>
      </c>
      <c r="J1297" t="s">
        <v>34</v>
      </c>
      <c r="K1297" t="s">
        <v>34</v>
      </c>
      <c r="L1297" t="s">
        <v>34</v>
      </c>
      <c r="M1297" t="s">
        <v>34</v>
      </c>
      <c r="N1297" t="s">
        <v>34</v>
      </c>
      <c r="O1297">
        <v>0.1</v>
      </c>
      <c r="P1297" t="s">
        <v>34</v>
      </c>
      <c r="Q1297" t="s">
        <v>34</v>
      </c>
      <c r="R1297">
        <v>10</v>
      </c>
      <c r="S1297" t="s">
        <v>34</v>
      </c>
      <c r="T1297">
        <v>15</v>
      </c>
      <c r="U1297" t="s">
        <v>34</v>
      </c>
      <c r="V1297" t="s">
        <v>34</v>
      </c>
      <c r="W1297">
        <f t="shared" si="42"/>
        <v>23.5</v>
      </c>
      <c r="X1297">
        <f t="shared" si="43"/>
        <v>1.5</v>
      </c>
      <c r="Y1297" t="s">
        <v>34</v>
      </c>
      <c r="Z1297" t="s">
        <v>34</v>
      </c>
      <c r="AA1297">
        <v>670</v>
      </c>
      <c r="AB1297">
        <v>70</v>
      </c>
      <c r="AC1297" t="s">
        <v>34</v>
      </c>
      <c r="AD1297" t="s">
        <v>34</v>
      </c>
      <c r="AE1297" t="s">
        <v>34</v>
      </c>
      <c r="AF1297" t="s">
        <v>47</v>
      </c>
      <c r="AG1297">
        <v>2500</v>
      </c>
      <c r="AH1297" t="s">
        <v>34</v>
      </c>
    </row>
    <row r="1298" spans="1:34" x14ac:dyDescent="0.2">
      <c r="A1298" t="s">
        <v>388</v>
      </c>
      <c r="B1298" t="s">
        <v>159</v>
      </c>
      <c r="C1298">
        <v>0</v>
      </c>
      <c r="D1298">
        <v>130</v>
      </c>
      <c r="E1298" t="s">
        <v>389</v>
      </c>
      <c r="F1298" t="s">
        <v>34</v>
      </c>
      <c r="G1298" t="s">
        <v>34</v>
      </c>
      <c r="H1298" t="s">
        <v>34</v>
      </c>
      <c r="I1298" t="s">
        <v>34</v>
      </c>
      <c r="J1298" t="s">
        <v>34</v>
      </c>
      <c r="K1298" t="s">
        <v>34</v>
      </c>
      <c r="L1298" t="s">
        <v>34</v>
      </c>
      <c r="M1298" t="s">
        <v>34</v>
      </c>
      <c r="N1298" t="s">
        <v>34</v>
      </c>
      <c r="O1298">
        <v>0.1</v>
      </c>
      <c r="P1298" t="s">
        <v>34</v>
      </c>
      <c r="Q1298" t="s">
        <v>34</v>
      </c>
      <c r="R1298">
        <v>5</v>
      </c>
      <c r="S1298" t="s">
        <v>34</v>
      </c>
      <c r="T1298">
        <v>20</v>
      </c>
      <c r="U1298" t="s">
        <v>34</v>
      </c>
      <c r="V1298" t="s">
        <v>34</v>
      </c>
      <c r="W1298">
        <f t="shared" si="42"/>
        <v>23.5</v>
      </c>
      <c r="X1298">
        <f t="shared" si="43"/>
        <v>1.5</v>
      </c>
      <c r="Y1298" t="s">
        <v>34</v>
      </c>
      <c r="Z1298" t="s">
        <v>34</v>
      </c>
      <c r="AA1298">
        <v>930</v>
      </c>
      <c r="AB1298">
        <v>80</v>
      </c>
      <c r="AC1298" t="s">
        <v>34</v>
      </c>
      <c r="AD1298" t="s">
        <v>34</v>
      </c>
      <c r="AE1298" t="s">
        <v>34</v>
      </c>
      <c r="AF1298" t="s">
        <v>47</v>
      </c>
      <c r="AG1298">
        <v>500</v>
      </c>
      <c r="AH1298" t="s">
        <v>34</v>
      </c>
    </row>
    <row r="1299" spans="1:34" x14ac:dyDescent="0.2">
      <c r="A1299" t="s">
        <v>388</v>
      </c>
      <c r="B1299" t="s">
        <v>159</v>
      </c>
      <c r="C1299">
        <v>0</v>
      </c>
      <c r="D1299">
        <v>130</v>
      </c>
      <c r="E1299" t="s">
        <v>389</v>
      </c>
      <c r="F1299" t="s">
        <v>34</v>
      </c>
      <c r="G1299" t="s">
        <v>34</v>
      </c>
      <c r="H1299" t="s">
        <v>34</v>
      </c>
      <c r="I1299" t="s">
        <v>34</v>
      </c>
      <c r="J1299" t="s">
        <v>34</v>
      </c>
      <c r="K1299" t="s">
        <v>34</v>
      </c>
      <c r="L1299" t="s">
        <v>34</v>
      </c>
      <c r="M1299" t="s">
        <v>34</v>
      </c>
      <c r="N1299" t="s">
        <v>34</v>
      </c>
      <c r="O1299">
        <v>0.2</v>
      </c>
      <c r="P1299" t="s">
        <v>34</v>
      </c>
      <c r="Q1299" t="s">
        <v>34</v>
      </c>
      <c r="R1299">
        <v>10</v>
      </c>
      <c r="S1299" t="s">
        <v>34</v>
      </c>
      <c r="T1299">
        <v>20</v>
      </c>
      <c r="U1299" t="s">
        <v>34</v>
      </c>
      <c r="V1299" t="s">
        <v>34</v>
      </c>
      <c r="W1299">
        <f t="shared" si="42"/>
        <v>23.5</v>
      </c>
      <c r="X1299">
        <f t="shared" si="43"/>
        <v>1.5</v>
      </c>
      <c r="Y1299" t="s">
        <v>34</v>
      </c>
      <c r="Z1299" t="s">
        <v>34</v>
      </c>
      <c r="AA1299">
        <v>860</v>
      </c>
      <c r="AB1299">
        <v>60</v>
      </c>
      <c r="AC1299" t="s">
        <v>34</v>
      </c>
      <c r="AD1299" t="s">
        <v>34</v>
      </c>
      <c r="AE1299" t="s">
        <v>34</v>
      </c>
      <c r="AF1299" t="s">
        <v>47</v>
      </c>
      <c r="AG1299">
        <v>1500</v>
      </c>
      <c r="AH1299" t="s">
        <v>34</v>
      </c>
    </row>
    <row r="1300" spans="1:34" x14ac:dyDescent="0.2">
      <c r="A1300" t="s">
        <v>388</v>
      </c>
      <c r="B1300" t="s">
        <v>159</v>
      </c>
      <c r="C1300">
        <v>0</v>
      </c>
      <c r="D1300">
        <v>130</v>
      </c>
      <c r="E1300" t="s">
        <v>389</v>
      </c>
      <c r="F1300" t="s">
        <v>34</v>
      </c>
      <c r="G1300" t="s">
        <v>34</v>
      </c>
      <c r="H1300" t="s">
        <v>34</v>
      </c>
      <c r="I1300" t="s">
        <v>34</v>
      </c>
      <c r="J1300" t="s">
        <v>34</v>
      </c>
      <c r="K1300" t="s">
        <v>34</v>
      </c>
      <c r="L1300" t="s">
        <v>34</v>
      </c>
      <c r="M1300" t="s">
        <v>34</v>
      </c>
      <c r="N1300" t="s">
        <v>34</v>
      </c>
      <c r="O1300">
        <v>0.3</v>
      </c>
      <c r="P1300" t="s">
        <v>34</v>
      </c>
      <c r="Q1300" t="s">
        <v>34</v>
      </c>
      <c r="R1300">
        <v>15</v>
      </c>
      <c r="S1300" t="s">
        <v>34</v>
      </c>
      <c r="T1300">
        <v>20</v>
      </c>
      <c r="U1300" t="s">
        <v>34</v>
      </c>
      <c r="V1300" t="s">
        <v>34</v>
      </c>
      <c r="W1300">
        <f t="shared" si="42"/>
        <v>23.5</v>
      </c>
      <c r="X1300">
        <f t="shared" si="43"/>
        <v>1.5</v>
      </c>
      <c r="Y1300" t="s">
        <v>34</v>
      </c>
      <c r="Z1300" t="s">
        <v>34</v>
      </c>
      <c r="AA1300">
        <v>880</v>
      </c>
      <c r="AB1300">
        <v>50</v>
      </c>
      <c r="AC1300" t="s">
        <v>34</v>
      </c>
      <c r="AD1300" t="s">
        <v>34</v>
      </c>
      <c r="AE1300" t="s">
        <v>34</v>
      </c>
      <c r="AF1300" t="s">
        <v>47</v>
      </c>
      <c r="AG1300">
        <v>2500</v>
      </c>
      <c r="AH1300" t="s">
        <v>34</v>
      </c>
    </row>
    <row r="1301" spans="1:34" x14ac:dyDescent="0.2">
      <c r="A1301" t="s">
        <v>388</v>
      </c>
      <c r="B1301" t="s">
        <v>159</v>
      </c>
      <c r="C1301">
        <v>0</v>
      </c>
      <c r="D1301">
        <v>130</v>
      </c>
      <c r="E1301" t="s">
        <v>390</v>
      </c>
      <c r="F1301" t="s">
        <v>34</v>
      </c>
      <c r="G1301" t="s">
        <v>34</v>
      </c>
      <c r="H1301" t="s">
        <v>34</v>
      </c>
      <c r="I1301" t="s">
        <v>34</v>
      </c>
      <c r="J1301" t="s">
        <v>34</v>
      </c>
      <c r="K1301" t="s">
        <v>34</v>
      </c>
      <c r="L1301" t="s">
        <v>34</v>
      </c>
      <c r="M1301" t="s">
        <v>34</v>
      </c>
      <c r="N1301" t="s">
        <v>34</v>
      </c>
      <c r="O1301">
        <v>0.3</v>
      </c>
      <c r="P1301" t="s">
        <v>34</v>
      </c>
      <c r="Q1301" t="s">
        <v>34</v>
      </c>
      <c r="R1301">
        <v>10</v>
      </c>
      <c r="S1301" t="s">
        <v>34</v>
      </c>
      <c r="T1301">
        <v>20</v>
      </c>
      <c r="U1301" t="s">
        <v>34</v>
      </c>
      <c r="V1301" t="s">
        <v>34</v>
      </c>
      <c r="W1301">
        <f t="shared" si="42"/>
        <v>23.5</v>
      </c>
      <c r="X1301">
        <f t="shared" si="43"/>
        <v>1.5</v>
      </c>
      <c r="Y1301" t="s">
        <v>34</v>
      </c>
      <c r="Z1301" t="s">
        <v>34</v>
      </c>
      <c r="AA1301">
        <v>1220</v>
      </c>
      <c r="AB1301">
        <v>120</v>
      </c>
      <c r="AC1301" t="s">
        <v>34</v>
      </c>
      <c r="AD1301" t="s">
        <v>34</v>
      </c>
      <c r="AE1301" t="s">
        <v>34</v>
      </c>
      <c r="AF1301" t="s">
        <v>47</v>
      </c>
      <c r="AG1301">
        <v>500</v>
      </c>
      <c r="AH1301" t="s">
        <v>34</v>
      </c>
    </row>
    <row r="1302" spans="1:34" x14ac:dyDescent="0.2">
      <c r="A1302" t="s">
        <v>388</v>
      </c>
      <c r="B1302" t="s">
        <v>159</v>
      </c>
      <c r="C1302">
        <v>0</v>
      </c>
      <c r="D1302">
        <v>130</v>
      </c>
      <c r="E1302" t="s">
        <v>390</v>
      </c>
      <c r="F1302" t="s">
        <v>34</v>
      </c>
      <c r="G1302" t="s">
        <v>34</v>
      </c>
      <c r="H1302" t="s">
        <v>34</v>
      </c>
      <c r="I1302" t="s">
        <v>34</v>
      </c>
      <c r="J1302" t="s">
        <v>34</v>
      </c>
      <c r="K1302" t="s">
        <v>34</v>
      </c>
      <c r="L1302" t="s">
        <v>34</v>
      </c>
      <c r="M1302" t="s">
        <v>34</v>
      </c>
      <c r="N1302" t="s">
        <v>34</v>
      </c>
      <c r="O1302">
        <v>0.1</v>
      </c>
      <c r="P1302" t="s">
        <v>34</v>
      </c>
      <c r="Q1302" t="s">
        <v>34</v>
      </c>
      <c r="R1302">
        <v>15</v>
      </c>
      <c r="S1302" t="s">
        <v>34</v>
      </c>
      <c r="T1302">
        <v>20</v>
      </c>
      <c r="U1302" t="s">
        <v>34</v>
      </c>
      <c r="V1302" t="s">
        <v>34</v>
      </c>
      <c r="W1302">
        <f t="shared" si="42"/>
        <v>23.5</v>
      </c>
      <c r="X1302">
        <f t="shared" si="43"/>
        <v>1.5</v>
      </c>
      <c r="Y1302" t="s">
        <v>34</v>
      </c>
      <c r="Z1302" t="s">
        <v>34</v>
      </c>
      <c r="AA1302">
        <v>1300</v>
      </c>
      <c r="AB1302">
        <v>110</v>
      </c>
      <c r="AC1302" t="s">
        <v>34</v>
      </c>
      <c r="AD1302" t="s">
        <v>34</v>
      </c>
      <c r="AE1302" t="s">
        <v>34</v>
      </c>
      <c r="AF1302" t="s">
        <v>47</v>
      </c>
      <c r="AG1302">
        <v>1500</v>
      </c>
      <c r="AH1302" t="s">
        <v>34</v>
      </c>
    </row>
    <row r="1303" spans="1:34" x14ac:dyDescent="0.2">
      <c r="A1303" t="s">
        <v>388</v>
      </c>
      <c r="B1303" t="s">
        <v>159</v>
      </c>
      <c r="C1303">
        <v>0</v>
      </c>
      <c r="D1303">
        <v>130</v>
      </c>
      <c r="E1303" t="s">
        <v>390</v>
      </c>
      <c r="F1303" t="s">
        <v>34</v>
      </c>
      <c r="G1303" t="s">
        <v>34</v>
      </c>
      <c r="H1303" t="s">
        <v>34</v>
      </c>
      <c r="I1303" t="s">
        <v>34</v>
      </c>
      <c r="J1303" t="s">
        <v>34</v>
      </c>
      <c r="K1303" t="s">
        <v>34</v>
      </c>
      <c r="L1303" t="s">
        <v>34</v>
      </c>
      <c r="M1303" t="s">
        <v>34</v>
      </c>
      <c r="N1303" t="s">
        <v>34</v>
      </c>
      <c r="O1303">
        <v>0.2</v>
      </c>
      <c r="P1303" t="s">
        <v>34</v>
      </c>
      <c r="Q1303" t="s">
        <v>34</v>
      </c>
      <c r="R1303">
        <v>5</v>
      </c>
      <c r="S1303" t="s">
        <v>34</v>
      </c>
      <c r="T1303">
        <v>20</v>
      </c>
      <c r="U1303" t="s">
        <v>34</v>
      </c>
      <c r="V1303" t="s">
        <v>34</v>
      </c>
      <c r="W1303">
        <f t="shared" si="42"/>
        <v>23.5</v>
      </c>
      <c r="X1303">
        <f t="shared" si="43"/>
        <v>1.5</v>
      </c>
      <c r="Y1303" t="s">
        <v>34</v>
      </c>
      <c r="Z1303" t="s">
        <v>34</v>
      </c>
      <c r="AA1303">
        <v>1420</v>
      </c>
      <c r="AB1303">
        <v>160</v>
      </c>
      <c r="AC1303" t="s">
        <v>34</v>
      </c>
      <c r="AD1303" t="s">
        <v>34</v>
      </c>
      <c r="AE1303" t="s">
        <v>34</v>
      </c>
      <c r="AF1303" t="s">
        <v>47</v>
      </c>
      <c r="AG1303">
        <v>2500</v>
      </c>
      <c r="AH1303" t="s">
        <v>34</v>
      </c>
    </row>
    <row r="1304" spans="1:34" x14ac:dyDescent="0.2">
      <c r="A1304" t="s">
        <v>388</v>
      </c>
      <c r="B1304" t="s">
        <v>159</v>
      </c>
      <c r="C1304">
        <v>0</v>
      </c>
      <c r="D1304">
        <v>130</v>
      </c>
      <c r="E1304" t="s">
        <v>391</v>
      </c>
      <c r="F1304" t="s">
        <v>34</v>
      </c>
      <c r="G1304" t="s">
        <v>34</v>
      </c>
      <c r="H1304" t="s">
        <v>34</v>
      </c>
      <c r="I1304" t="s">
        <v>34</v>
      </c>
      <c r="J1304" t="s">
        <v>34</v>
      </c>
      <c r="K1304" t="s">
        <v>34</v>
      </c>
      <c r="L1304" t="s">
        <v>34</v>
      </c>
      <c r="M1304" t="s">
        <v>34</v>
      </c>
      <c r="N1304" t="s">
        <v>34</v>
      </c>
      <c r="O1304">
        <v>0.2</v>
      </c>
      <c r="P1304" t="s">
        <v>34</v>
      </c>
      <c r="Q1304" t="s">
        <v>34</v>
      </c>
      <c r="R1304">
        <v>15</v>
      </c>
      <c r="S1304" t="s">
        <v>34</v>
      </c>
      <c r="T1304">
        <v>20</v>
      </c>
      <c r="U1304" t="s">
        <v>34</v>
      </c>
      <c r="V1304" t="s">
        <v>34</v>
      </c>
      <c r="W1304">
        <f t="shared" si="42"/>
        <v>23.5</v>
      </c>
      <c r="X1304">
        <f t="shared" si="43"/>
        <v>1.5</v>
      </c>
      <c r="Y1304" t="s">
        <v>34</v>
      </c>
      <c r="Z1304" t="s">
        <v>34</v>
      </c>
      <c r="AA1304">
        <v>1590</v>
      </c>
      <c r="AB1304">
        <v>120</v>
      </c>
      <c r="AC1304" t="s">
        <v>34</v>
      </c>
      <c r="AD1304" t="s">
        <v>34</v>
      </c>
      <c r="AE1304" t="s">
        <v>34</v>
      </c>
      <c r="AF1304" t="s">
        <v>47</v>
      </c>
      <c r="AG1304">
        <v>500</v>
      </c>
      <c r="AH1304" t="s">
        <v>34</v>
      </c>
    </row>
    <row r="1305" spans="1:34" x14ac:dyDescent="0.2">
      <c r="A1305" t="s">
        <v>388</v>
      </c>
      <c r="B1305" t="s">
        <v>159</v>
      </c>
      <c r="C1305">
        <v>0</v>
      </c>
      <c r="D1305">
        <v>130</v>
      </c>
      <c r="E1305" t="s">
        <v>391</v>
      </c>
      <c r="F1305" t="s">
        <v>34</v>
      </c>
      <c r="G1305" t="s">
        <v>34</v>
      </c>
      <c r="H1305" t="s">
        <v>34</v>
      </c>
      <c r="I1305" t="s">
        <v>34</v>
      </c>
      <c r="J1305" t="s">
        <v>34</v>
      </c>
      <c r="K1305" t="s">
        <v>34</v>
      </c>
      <c r="L1305" t="s">
        <v>34</v>
      </c>
      <c r="M1305" t="s">
        <v>34</v>
      </c>
      <c r="N1305" t="s">
        <v>34</v>
      </c>
      <c r="O1305">
        <v>0.3</v>
      </c>
      <c r="P1305" t="s">
        <v>34</v>
      </c>
      <c r="Q1305" t="s">
        <v>34</v>
      </c>
      <c r="R1305">
        <v>5</v>
      </c>
      <c r="S1305" t="s">
        <v>34</v>
      </c>
      <c r="T1305">
        <v>20</v>
      </c>
      <c r="U1305" t="s">
        <v>34</v>
      </c>
      <c r="V1305" t="s">
        <v>34</v>
      </c>
      <c r="W1305">
        <f t="shared" si="42"/>
        <v>23.5</v>
      </c>
      <c r="X1305">
        <f t="shared" si="43"/>
        <v>1.5</v>
      </c>
      <c r="Y1305" t="s">
        <v>34</v>
      </c>
      <c r="Z1305" t="s">
        <v>34</v>
      </c>
      <c r="AA1305">
        <v>1730</v>
      </c>
      <c r="AB1305">
        <v>150</v>
      </c>
      <c r="AC1305" t="s">
        <v>34</v>
      </c>
      <c r="AD1305" t="s">
        <v>34</v>
      </c>
      <c r="AE1305" t="s">
        <v>34</v>
      </c>
      <c r="AF1305" t="s">
        <v>47</v>
      </c>
      <c r="AG1305">
        <v>1500</v>
      </c>
      <c r="AH1305" t="s">
        <v>34</v>
      </c>
    </row>
    <row r="1306" spans="1:34" x14ac:dyDescent="0.2">
      <c r="A1306" t="s">
        <v>388</v>
      </c>
      <c r="B1306" t="s">
        <v>159</v>
      </c>
      <c r="C1306">
        <v>0</v>
      </c>
      <c r="D1306">
        <v>130</v>
      </c>
      <c r="E1306" t="s">
        <v>391</v>
      </c>
      <c r="F1306" t="s">
        <v>34</v>
      </c>
      <c r="G1306" t="s">
        <v>34</v>
      </c>
      <c r="H1306" t="s">
        <v>34</v>
      </c>
      <c r="I1306" t="s">
        <v>34</v>
      </c>
      <c r="J1306" t="s">
        <v>34</v>
      </c>
      <c r="K1306" t="s">
        <v>34</v>
      </c>
      <c r="L1306" t="s">
        <v>34</v>
      </c>
      <c r="M1306" t="s">
        <v>34</v>
      </c>
      <c r="N1306" t="s">
        <v>34</v>
      </c>
      <c r="O1306">
        <v>0.1</v>
      </c>
      <c r="P1306" t="s">
        <v>34</v>
      </c>
      <c r="Q1306" t="s">
        <v>34</v>
      </c>
      <c r="R1306">
        <v>10</v>
      </c>
      <c r="S1306" t="s">
        <v>34</v>
      </c>
      <c r="T1306">
        <v>20</v>
      </c>
      <c r="U1306" t="s">
        <v>34</v>
      </c>
      <c r="V1306" t="s">
        <v>34</v>
      </c>
      <c r="W1306">
        <f t="shared" si="42"/>
        <v>23.5</v>
      </c>
      <c r="X1306">
        <f t="shared" si="43"/>
        <v>1.5</v>
      </c>
      <c r="Y1306" t="s">
        <v>34</v>
      </c>
      <c r="Z1306" t="s">
        <v>34</v>
      </c>
      <c r="AA1306">
        <v>1400</v>
      </c>
      <c r="AB1306">
        <v>130</v>
      </c>
      <c r="AC1306" t="s">
        <v>34</v>
      </c>
      <c r="AD1306" t="s">
        <v>34</v>
      </c>
      <c r="AE1306" t="s">
        <v>34</v>
      </c>
      <c r="AF1306" t="s">
        <v>47</v>
      </c>
      <c r="AG1306">
        <v>2500</v>
      </c>
      <c r="AH1306" t="s">
        <v>34</v>
      </c>
    </row>
    <row r="1307" spans="1:34" x14ac:dyDescent="0.2">
      <c r="A1307" t="s">
        <v>388</v>
      </c>
      <c r="B1307" t="s">
        <v>159</v>
      </c>
      <c r="C1307">
        <v>0</v>
      </c>
      <c r="D1307">
        <v>130</v>
      </c>
      <c r="E1307" t="s">
        <v>389</v>
      </c>
      <c r="F1307" t="s">
        <v>34</v>
      </c>
      <c r="G1307" t="s">
        <v>34</v>
      </c>
      <c r="H1307" t="s">
        <v>34</v>
      </c>
      <c r="I1307" t="s">
        <v>34</v>
      </c>
      <c r="J1307" t="s">
        <v>34</v>
      </c>
      <c r="K1307" t="s">
        <v>34</v>
      </c>
      <c r="L1307" t="s">
        <v>34</v>
      </c>
      <c r="M1307" t="s">
        <v>34</v>
      </c>
      <c r="N1307" t="s">
        <v>34</v>
      </c>
      <c r="O1307">
        <v>0.1</v>
      </c>
      <c r="P1307" t="s">
        <v>34</v>
      </c>
      <c r="Q1307" t="s">
        <v>34</v>
      </c>
      <c r="R1307">
        <v>5</v>
      </c>
      <c r="S1307" t="s">
        <v>34</v>
      </c>
      <c r="T1307">
        <v>25</v>
      </c>
      <c r="U1307" t="s">
        <v>34</v>
      </c>
      <c r="V1307" t="s">
        <v>34</v>
      </c>
      <c r="W1307">
        <f t="shared" si="42"/>
        <v>23.5</v>
      </c>
      <c r="X1307">
        <f t="shared" si="43"/>
        <v>1.5</v>
      </c>
      <c r="Y1307" t="s">
        <v>34</v>
      </c>
      <c r="Z1307" t="s">
        <v>34</v>
      </c>
      <c r="AA1307">
        <v>510</v>
      </c>
      <c r="AB1307">
        <v>30</v>
      </c>
      <c r="AC1307" t="s">
        <v>34</v>
      </c>
      <c r="AD1307" t="s">
        <v>34</v>
      </c>
      <c r="AE1307" t="s">
        <v>34</v>
      </c>
      <c r="AF1307" t="s">
        <v>47</v>
      </c>
      <c r="AG1307">
        <v>500</v>
      </c>
      <c r="AH1307" t="s">
        <v>34</v>
      </c>
    </row>
    <row r="1308" spans="1:34" x14ac:dyDescent="0.2">
      <c r="A1308" t="s">
        <v>388</v>
      </c>
      <c r="B1308" t="s">
        <v>159</v>
      </c>
      <c r="C1308">
        <v>0</v>
      </c>
      <c r="D1308">
        <v>130</v>
      </c>
      <c r="E1308" t="s">
        <v>389</v>
      </c>
      <c r="F1308" t="s">
        <v>34</v>
      </c>
      <c r="G1308" t="s">
        <v>34</v>
      </c>
      <c r="H1308" t="s">
        <v>34</v>
      </c>
      <c r="I1308" t="s">
        <v>34</v>
      </c>
      <c r="J1308" t="s">
        <v>34</v>
      </c>
      <c r="K1308" t="s">
        <v>34</v>
      </c>
      <c r="L1308" t="s">
        <v>34</v>
      </c>
      <c r="M1308" t="s">
        <v>34</v>
      </c>
      <c r="N1308" t="s">
        <v>34</v>
      </c>
      <c r="O1308">
        <v>0.2</v>
      </c>
      <c r="P1308" t="s">
        <v>34</v>
      </c>
      <c r="Q1308" t="s">
        <v>34</v>
      </c>
      <c r="R1308">
        <v>10</v>
      </c>
      <c r="S1308" t="s">
        <v>34</v>
      </c>
      <c r="T1308">
        <v>25</v>
      </c>
      <c r="U1308" t="s">
        <v>34</v>
      </c>
      <c r="V1308" t="s">
        <v>34</v>
      </c>
      <c r="W1308">
        <f t="shared" si="42"/>
        <v>23.5</v>
      </c>
      <c r="X1308">
        <f t="shared" si="43"/>
        <v>1.5</v>
      </c>
      <c r="Y1308" t="s">
        <v>34</v>
      </c>
      <c r="Z1308" t="s">
        <v>34</v>
      </c>
      <c r="AA1308">
        <v>1230</v>
      </c>
      <c r="AB1308">
        <v>110</v>
      </c>
      <c r="AC1308" t="s">
        <v>34</v>
      </c>
      <c r="AD1308" t="s">
        <v>34</v>
      </c>
      <c r="AE1308" t="s">
        <v>34</v>
      </c>
      <c r="AF1308" t="s">
        <v>47</v>
      </c>
      <c r="AG1308">
        <v>1500</v>
      </c>
      <c r="AH1308" t="s">
        <v>34</v>
      </c>
    </row>
    <row r="1309" spans="1:34" x14ac:dyDescent="0.2">
      <c r="A1309" t="s">
        <v>388</v>
      </c>
      <c r="B1309" t="s">
        <v>159</v>
      </c>
      <c r="C1309">
        <v>0</v>
      </c>
      <c r="D1309">
        <v>130</v>
      </c>
      <c r="E1309" t="s">
        <v>389</v>
      </c>
      <c r="F1309" t="s">
        <v>34</v>
      </c>
      <c r="G1309" t="s">
        <v>34</v>
      </c>
      <c r="H1309" t="s">
        <v>34</v>
      </c>
      <c r="I1309" t="s">
        <v>34</v>
      </c>
      <c r="J1309" t="s">
        <v>34</v>
      </c>
      <c r="K1309" t="s">
        <v>34</v>
      </c>
      <c r="L1309" t="s">
        <v>34</v>
      </c>
      <c r="M1309" t="s">
        <v>34</v>
      </c>
      <c r="N1309" t="s">
        <v>34</v>
      </c>
      <c r="O1309">
        <v>0.3</v>
      </c>
      <c r="P1309" t="s">
        <v>34</v>
      </c>
      <c r="Q1309" t="s">
        <v>34</v>
      </c>
      <c r="R1309">
        <v>15</v>
      </c>
      <c r="S1309" t="s">
        <v>34</v>
      </c>
      <c r="T1309">
        <v>25</v>
      </c>
      <c r="U1309" t="s">
        <v>34</v>
      </c>
      <c r="V1309" t="s">
        <v>34</v>
      </c>
      <c r="W1309">
        <f t="shared" si="42"/>
        <v>23.5</v>
      </c>
      <c r="X1309">
        <f t="shared" si="43"/>
        <v>1.5</v>
      </c>
      <c r="Y1309" t="s">
        <v>34</v>
      </c>
      <c r="Z1309" t="s">
        <v>34</v>
      </c>
      <c r="AA1309">
        <v>1550</v>
      </c>
      <c r="AB1309">
        <v>150</v>
      </c>
      <c r="AC1309" t="s">
        <v>34</v>
      </c>
      <c r="AD1309" t="s">
        <v>34</v>
      </c>
      <c r="AE1309" t="s">
        <v>34</v>
      </c>
      <c r="AF1309" t="s">
        <v>47</v>
      </c>
      <c r="AG1309">
        <v>2500</v>
      </c>
      <c r="AH1309" t="s">
        <v>34</v>
      </c>
    </row>
    <row r="1310" spans="1:34" x14ac:dyDescent="0.2">
      <c r="A1310" t="s">
        <v>388</v>
      </c>
      <c r="B1310" t="s">
        <v>159</v>
      </c>
      <c r="C1310">
        <v>0</v>
      </c>
      <c r="D1310">
        <v>130</v>
      </c>
      <c r="E1310" t="s">
        <v>390</v>
      </c>
      <c r="F1310" t="s">
        <v>34</v>
      </c>
      <c r="G1310" t="s">
        <v>34</v>
      </c>
      <c r="H1310" t="s">
        <v>34</v>
      </c>
      <c r="I1310" t="s">
        <v>34</v>
      </c>
      <c r="J1310" t="s">
        <v>34</v>
      </c>
      <c r="K1310" t="s">
        <v>34</v>
      </c>
      <c r="L1310" t="s">
        <v>34</v>
      </c>
      <c r="M1310" t="s">
        <v>34</v>
      </c>
      <c r="N1310" t="s">
        <v>34</v>
      </c>
      <c r="O1310">
        <v>0.3</v>
      </c>
      <c r="P1310" t="s">
        <v>34</v>
      </c>
      <c r="Q1310" t="s">
        <v>34</v>
      </c>
      <c r="R1310">
        <v>10</v>
      </c>
      <c r="S1310" t="s">
        <v>34</v>
      </c>
      <c r="T1310">
        <v>25</v>
      </c>
      <c r="U1310" t="s">
        <v>34</v>
      </c>
      <c r="V1310" t="s">
        <v>34</v>
      </c>
      <c r="W1310">
        <f t="shared" si="42"/>
        <v>23.5</v>
      </c>
      <c r="X1310">
        <f t="shared" si="43"/>
        <v>1.5</v>
      </c>
      <c r="Y1310" t="s">
        <v>34</v>
      </c>
      <c r="Z1310" t="s">
        <v>34</v>
      </c>
      <c r="AA1310">
        <v>1030</v>
      </c>
      <c r="AB1310">
        <v>100</v>
      </c>
      <c r="AC1310" t="s">
        <v>34</v>
      </c>
      <c r="AD1310" t="s">
        <v>34</v>
      </c>
      <c r="AE1310" t="s">
        <v>34</v>
      </c>
      <c r="AF1310" t="s">
        <v>47</v>
      </c>
      <c r="AG1310">
        <v>500</v>
      </c>
      <c r="AH1310" t="s">
        <v>34</v>
      </c>
    </row>
    <row r="1311" spans="1:34" x14ac:dyDescent="0.2">
      <c r="A1311" t="s">
        <v>388</v>
      </c>
      <c r="B1311" t="s">
        <v>159</v>
      </c>
      <c r="C1311">
        <v>0</v>
      </c>
      <c r="D1311">
        <v>130</v>
      </c>
      <c r="E1311" t="s">
        <v>390</v>
      </c>
      <c r="F1311" t="s">
        <v>34</v>
      </c>
      <c r="G1311" t="s">
        <v>34</v>
      </c>
      <c r="H1311" t="s">
        <v>34</v>
      </c>
      <c r="I1311" t="s">
        <v>34</v>
      </c>
      <c r="J1311" t="s">
        <v>34</v>
      </c>
      <c r="K1311" t="s">
        <v>34</v>
      </c>
      <c r="L1311" t="s">
        <v>34</v>
      </c>
      <c r="M1311" t="s">
        <v>34</v>
      </c>
      <c r="N1311" t="s">
        <v>34</v>
      </c>
      <c r="O1311">
        <v>0.1</v>
      </c>
      <c r="P1311" t="s">
        <v>34</v>
      </c>
      <c r="Q1311" t="s">
        <v>34</v>
      </c>
      <c r="R1311">
        <v>15</v>
      </c>
      <c r="S1311" t="s">
        <v>34</v>
      </c>
      <c r="T1311">
        <v>25</v>
      </c>
      <c r="U1311" t="s">
        <v>34</v>
      </c>
      <c r="V1311" t="s">
        <v>34</v>
      </c>
      <c r="W1311">
        <f t="shared" si="42"/>
        <v>23.5</v>
      </c>
      <c r="X1311">
        <f t="shared" si="43"/>
        <v>1.5</v>
      </c>
      <c r="Y1311" t="s">
        <v>34</v>
      </c>
      <c r="Z1311" t="s">
        <v>34</v>
      </c>
      <c r="AA1311">
        <v>1050</v>
      </c>
      <c r="AB1311">
        <v>120</v>
      </c>
      <c r="AC1311" t="s">
        <v>34</v>
      </c>
      <c r="AD1311" t="s">
        <v>34</v>
      </c>
      <c r="AE1311" t="s">
        <v>34</v>
      </c>
      <c r="AF1311" t="s">
        <v>47</v>
      </c>
      <c r="AG1311">
        <v>1500</v>
      </c>
      <c r="AH1311" t="s">
        <v>34</v>
      </c>
    </row>
    <row r="1312" spans="1:34" x14ac:dyDescent="0.2">
      <c r="A1312" t="s">
        <v>388</v>
      </c>
      <c r="B1312" t="s">
        <v>159</v>
      </c>
      <c r="C1312">
        <v>0</v>
      </c>
      <c r="D1312">
        <v>130</v>
      </c>
      <c r="E1312" t="s">
        <v>390</v>
      </c>
      <c r="F1312" t="s">
        <v>34</v>
      </c>
      <c r="G1312" t="s">
        <v>34</v>
      </c>
      <c r="H1312" t="s">
        <v>34</v>
      </c>
      <c r="I1312" t="s">
        <v>34</v>
      </c>
      <c r="J1312" t="s">
        <v>34</v>
      </c>
      <c r="K1312" t="s">
        <v>34</v>
      </c>
      <c r="L1312" t="s">
        <v>34</v>
      </c>
      <c r="M1312" t="s">
        <v>34</v>
      </c>
      <c r="N1312" t="s">
        <v>34</v>
      </c>
      <c r="O1312">
        <v>0.2</v>
      </c>
      <c r="P1312" t="s">
        <v>34</v>
      </c>
      <c r="Q1312" t="s">
        <v>34</v>
      </c>
      <c r="R1312">
        <v>5</v>
      </c>
      <c r="S1312" t="s">
        <v>34</v>
      </c>
      <c r="T1312">
        <v>25</v>
      </c>
      <c r="U1312" t="s">
        <v>34</v>
      </c>
      <c r="V1312" t="s">
        <v>34</v>
      </c>
      <c r="W1312">
        <f t="shared" si="42"/>
        <v>23.5</v>
      </c>
      <c r="X1312">
        <f t="shared" si="43"/>
        <v>1.5</v>
      </c>
      <c r="Y1312" t="s">
        <v>34</v>
      </c>
      <c r="Z1312" t="s">
        <v>34</v>
      </c>
      <c r="AA1312">
        <v>1420</v>
      </c>
      <c r="AB1312">
        <v>130</v>
      </c>
      <c r="AC1312" t="s">
        <v>34</v>
      </c>
      <c r="AD1312" t="s">
        <v>34</v>
      </c>
      <c r="AE1312" t="s">
        <v>34</v>
      </c>
      <c r="AF1312" t="s">
        <v>47</v>
      </c>
      <c r="AG1312">
        <v>2500</v>
      </c>
      <c r="AH1312" t="s">
        <v>34</v>
      </c>
    </row>
    <row r="1313" spans="1:34" x14ac:dyDescent="0.2">
      <c r="A1313" t="s">
        <v>388</v>
      </c>
      <c r="B1313" t="s">
        <v>159</v>
      </c>
      <c r="C1313">
        <v>0</v>
      </c>
      <c r="D1313">
        <v>130</v>
      </c>
      <c r="E1313" t="s">
        <v>391</v>
      </c>
      <c r="F1313" t="s">
        <v>34</v>
      </c>
      <c r="G1313" t="s">
        <v>34</v>
      </c>
      <c r="H1313" t="s">
        <v>34</v>
      </c>
      <c r="I1313" t="s">
        <v>34</v>
      </c>
      <c r="J1313" t="s">
        <v>34</v>
      </c>
      <c r="K1313" t="s">
        <v>34</v>
      </c>
      <c r="L1313" t="s">
        <v>34</v>
      </c>
      <c r="M1313" t="s">
        <v>34</v>
      </c>
      <c r="N1313" t="s">
        <v>34</v>
      </c>
      <c r="O1313">
        <v>0.2</v>
      </c>
      <c r="P1313" t="s">
        <v>34</v>
      </c>
      <c r="Q1313" t="s">
        <v>34</v>
      </c>
      <c r="R1313">
        <v>15</v>
      </c>
      <c r="S1313" t="s">
        <v>34</v>
      </c>
      <c r="T1313">
        <v>25</v>
      </c>
      <c r="U1313" t="s">
        <v>34</v>
      </c>
      <c r="V1313" t="s">
        <v>34</v>
      </c>
      <c r="W1313">
        <f t="shared" si="42"/>
        <v>23.5</v>
      </c>
      <c r="X1313">
        <f t="shared" si="43"/>
        <v>1.5</v>
      </c>
      <c r="Y1313" t="s">
        <v>34</v>
      </c>
      <c r="Z1313" t="s">
        <v>34</v>
      </c>
      <c r="AA1313">
        <v>1470</v>
      </c>
      <c r="AB1313">
        <v>110</v>
      </c>
      <c r="AC1313" t="s">
        <v>34</v>
      </c>
      <c r="AD1313" t="s">
        <v>34</v>
      </c>
      <c r="AE1313" t="s">
        <v>34</v>
      </c>
      <c r="AF1313" t="s">
        <v>47</v>
      </c>
      <c r="AG1313">
        <v>500</v>
      </c>
      <c r="AH1313" t="s">
        <v>34</v>
      </c>
    </row>
    <row r="1314" spans="1:34" x14ac:dyDescent="0.2">
      <c r="A1314" t="s">
        <v>388</v>
      </c>
      <c r="B1314" t="s">
        <v>159</v>
      </c>
      <c r="C1314">
        <v>0</v>
      </c>
      <c r="D1314">
        <v>130</v>
      </c>
      <c r="E1314" t="s">
        <v>391</v>
      </c>
      <c r="F1314" t="s">
        <v>34</v>
      </c>
      <c r="G1314" t="s">
        <v>34</v>
      </c>
      <c r="H1314" t="s">
        <v>34</v>
      </c>
      <c r="I1314" t="s">
        <v>34</v>
      </c>
      <c r="J1314" t="s">
        <v>34</v>
      </c>
      <c r="K1314" t="s">
        <v>34</v>
      </c>
      <c r="L1314" t="s">
        <v>34</v>
      </c>
      <c r="M1314" t="s">
        <v>34</v>
      </c>
      <c r="N1314" t="s">
        <v>34</v>
      </c>
      <c r="O1314">
        <v>0.3</v>
      </c>
      <c r="P1314" t="s">
        <v>34</v>
      </c>
      <c r="Q1314" t="s">
        <v>34</v>
      </c>
      <c r="R1314">
        <v>5</v>
      </c>
      <c r="S1314" t="s">
        <v>34</v>
      </c>
      <c r="T1314">
        <v>25</v>
      </c>
      <c r="U1314" t="s">
        <v>34</v>
      </c>
      <c r="V1314" t="s">
        <v>34</v>
      </c>
      <c r="W1314">
        <f t="shared" si="42"/>
        <v>23.5</v>
      </c>
      <c r="X1314">
        <f t="shared" si="43"/>
        <v>1.5</v>
      </c>
      <c r="Y1314" t="s">
        <v>34</v>
      </c>
      <c r="Z1314" t="s">
        <v>34</v>
      </c>
      <c r="AA1314">
        <v>1350</v>
      </c>
      <c r="AB1314">
        <v>110</v>
      </c>
      <c r="AC1314" t="s">
        <v>34</v>
      </c>
      <c r="AD1314" t="s">
        <v>34</v>
      </c>
      <c r="AE1314" t="s">
        <v>34</v>
      </c>
      <c r="AF1314" t="s">
        <v>47</v>
      </c>
      <c r="AG1314">
        <v>1500</v>
      </c>
      <c r="AH1314" t="s">
        <v>34</v>
      </c>
    </row>
    <row r="1315" spans="1:34" x14ac:dyDescent="0.2">
      <c r="A1315" t="s">
        <v>388</v>
      </c>
      <c r="B1315" t="s">
        <v>159</v>
      </c>
      <c r="C1315">
        <v>0</v>
      </c>
      <c r="D1315">
        <v>130</v>
      </c>
      <c r="E1315" t="s">
        <v>391</v>
      </c>
      <c r="F1315" t="s">
        <v>34</v>
      </c>
      <c r="G1315" t="s">
        <v>34</v>
      </c>
      <c r="H1315" t="s">
        <v>34</v>
      </c>
      <c r="I1315" t="s">
        <v>34</v>
      </c>
      <c r="J1315" t="s">
        <v>34</v>
      </c>
      <c r="K1315" t="s">
        <v>34</v>
      </c>
      <c r="L1315" t="s">
        <v>34</v>
      </c>
      <c r="M1315" t="s">
        <v>34</v>
      </c>
      <c r="N1315" t="s">
        <v>34</v>
      </c>
      <c r="O1315">
        <v>0.1</v>
      </c>
      <c r="P1315" t="s">
        <v>34</v>
      </c>
      <c r="Q1315" t="s">
        <v>34</v>
      </c>
      <c r="R1315">
        <v>10</v>
      </c>
      <c r="S1315" t="s">
        <v>34</v>
      </c>
      <c r="T1315">
        <v>25</v>
      </c>
      <c r="U1315" t="s">
        <v>34</v>
      </c>
      <c r="V1315" t="s">
        <v>34</v>
      </c>
      <c r="W1315">
        <f t="shared" si="42"/>
        <v>23.5</v>
      </c>
      <c r="X1315">
        <f t="shared" si="43"/>
        <v>1.5</v>
      </c>
      <c r="Y1315" t="s">
        <v>34</v>
      </c>
      <c r="Z1315" t="s">
        <v>34</v>
      </c>
      <c r="AA1315">
        <v>1360</v>
      </c>
      <c r="AB1315">
        <v>120</v>
      </c>
      <c r="AC1315" t="s">
        <v>34</v>
      </c>
      <c r="AD1315" t="s">
        <v>34</v>
      </c>
      <c r="AE1315" t="s">
        <v>34</v>
      </c>
      <c r="AF1315" t="s">
        <v>47</v>
      </c>
      <c r="AG1315">
        <v>2500</v>
      </c>
      <c r="AH1315" t="s">
        <v>34</v>
      </c>
    </row>
    <row r="1316" spans="1:34" x14ac:dyDescent="0.2">
      <c r="A1316" t="s">
        <v>844</v>
      </c>
      <c r="B1316" t="s">
        <v>159</v>
      </c>
      <c r="C1316">
        <v>0</v>
      </c>
      <c r="D1316" t="s">
        <v>1195</v>
      </c>
      <c r="E1316" t="s">
        <v>793</v>
      </c>
      <c r="F1316" t="s">
        <v>34</v>
      </c>
      <c r="G1316" t="s">
        <v>34</v>
      </c>
      <c r="H1316" t="s">
        <v>34</v>
      </c>
      <c r="I1316" t="s">
        <v>34</v>
      </c>
      <c r="J1316" t="s">
        <v>34</v>
      </c>
      <c r="K1316" t="s">
        <v>34</v>
      </c>
      <c r="L1316" t="s">
        <v>34</v>
      </c>
      <c r="M1316" t="s">
        <v>34</v>
      </c>
      <c r="N1316" t="s">
        <v>34</v>
      </c>
      <c r="O1316">
        <v>0.5</v>
      </c>
      <c r="P1316" t="s">
        <v>34</v>
      </c>
      <c r="Q1316">
        <v>17</v>
      </c>
      <c r="R1316">
        <v>20</v>
      </c>
      <c r="S1316" t="s">
        <v>34</v>
      </c>
      <c r="T1316">
        <v>18</v>
      </c>
      <c r="U1316" t="s">
        <v>34</v>
      </c>
      <c r="V1316" t="s">
        <v>845</v>
      </c>
      <c r="W1316" t="s">
        <v>34</v>
      </c>
      <c r="X1316" t="s">
        <v>34</v>
      </c>
      <c r="Y1316" t="s">
        <v>34</v>
      </c>
      <c r="Z1316" t="s">
        <v>34</v>
      </c>
      <c r="AA1316">
        <v>204</v>
      </c>
      <c r="AB1316">
        <v>23</v>
      </c>
      <c r="AC1316" t="s">
        <v>34</v>
      </c>
      <c r="AD1316" t="s">
        <v>34</v>
      </c>
      <c r="AE1316" t="s">
        <v>687</v>
      </c>
      <c r="AF1316" t="s">
        <v>36</v>
      </c>
      <c r="AG1316" t="s">
        <v>34</v>
      </c>
      <c r="AH1316" t="s">
        <v>34</v>
      </c>
    </row>
    <row r="1317" spans="1:34" x14ac:dyDescent="0.2">
      <c r="A1317" t="s">
        <v>844</v>
      </c>
      <c r="B1317" t="s">
        <v>159</v>
      </c>
      <c r="C1317">
        <v>0</v>
      </c>
      <c r="D1317" t="s">
        <v>1195</v>
      </c>
      <c r="E1317" t="s">
        <v>793</v>
      </c>
      <c r="F1317" t="s">
        <v>34</v>
      </c>
      <c r="G1317" t="s">
        <v>34</v>
      </c>
      <c r="H1317" t="s">
        <v>34</v>
      </c>
      <c r="I1317" t="s">
        <v>34</v>
      </c>
      <c r="J1317" t="s">
        <v>34</v>
      </c>
      <c r="K1317" t="s">
        <v>34</v>
      </c>
      <c r="L1317" t="s">
        <v>34</v>
      </c>
      <c r="M1317" t="s">
        <v>34</v>
      </c>
      <c r="N1317" t="s">
        <v>34</v>
      </c>
      <c r="O1317">
        <v>0.5</v>
      </c>
      <c r="P1317" t="s">
        <v>34</v>
      </c>
      <c r="Q1317">
        <v>17</v>
      </c>
      <c r="R1317">
        <v>20</v>
      </c>
      <c r="S1317" t="s">
        <v>34</v>
      </c>
      <c r="T1317">
        <v>18</v>
      </c>
      <c r="U1317" t="s">
        <v>34</v>
      </c>
      <c r="V1317" t="s">
        <v>846</v>
      </c>
      <c r="W1317" t="s">
        <v>34</v>
      </c>
      <c r="X1317" t="s">
        <v>34</v>
      </c>
      <c r="Y1317" t="s">
        <v>34</v>
      </c>
      <c r="Z1317" t="s">
        <v>34</v>
      </c>
      <c r="AA1317">
        <v>210</v>
      </c>
      <c r="AB1317">
        <v>31</v>
      </c>
      <c r="AC1317" t="s">
        <v>34</v>
      </c>
      <c r="AD1317" t="s">
        <v>34</v>
      </c>
      <c r="AE1317" t="s">
        <v>687</v>
      </c>
      <c r="AF1317" t="s">
        <v>36</v>
      </c>
      <c r="AG1317" t="s">
        <v>34</v>
      </c>
      <c r="AH1317" t="s">
        <v>34</v>
      </c>
    </row>
    <row r="1318" spans="1:34" x14ac:dyDescent="0.2">
      <c r="A1318" t="s">
        <v>844</v>
      </c>
      <c r="B1318" t="s">
        <v>159</v>
      </c>
      <c r="C1318">
        <v>0</v>
      </c>
      <c r="D1318" t="s">
        <v>1195</v>
      </c>
      <c r="E1318" t="s">
        <v>793</v>
      </c>
      <c r="F1318" t="s">
        <v>34</v>
      </c>
      <c r="G1318" t="s">
        <v>34</v>
      </c>
      <c r="H1318" t="s">
        <v>34</v>
      </c>
      <c r="I1318" t="s">
        <v>34</v>
      </c>
      <c r="J1318" t="s">
        <v>34</v>
      </c>
      <c r="K1318" t="s">
        <v>34</v>
      </c>
      <c r="L1318" t="s">
        <v>34</v>
      </c>
      <c r="M1318" t="s">
        <v>34</v>
      </c>
      <c r="N1318" t="s">
        <v>34</v>
      </c>
      <c r="O1318">
        <v>0.5</v>
      </c>
      <c r="P1318" t="s">
        <v>34</v>
      </c>
      <c r="Q1318">
        <v>17</v>
      </c>
      <c r="R1318">
        <v>20</v>
      </c>
      <c r="S1318" t="s">
        <v>34</v>
      </c>
      <c r="T1318">
        <v>18</v>
      </c>
      <c r="U1318" t="s">
        <v>34</v>
      </c>
      <c r="V1318" t="s">
        <v>847</v>
      </c>
      <c r="W1318" t="s">
        <v>34</v>
      </c>
      <c r="X1318" t="s">
        <v>34</v>
      </c>
      <c r="Y1318" t="s">
        <v>34</v>
      </c>
      <c r="Z1318" t="s">
        <v>34</v>
      </c>
      <c r="AA1318">
        <v>554</v>
      </c>
      <c r="AB1318">
        <v>175</v>
      </c>
      <c r="AC1318" t="s">
        <v>34</v>
      </c>
      <c r="AD1318" t="s">
        <v>34</v>
      </c>
      <c r="AE1318" t="s">
        <v>687</v>
      </c>
      <c r="AF1318" t="s">
        <v>36</v>
      </c>
      <c r="AG1318" t="s">
        <v>34</v>
      </c>
      <c r="AH1318" t="s">
        <v>34</v>
      </c>
    </row>
    <row r="1319" spans="1:34" x14ac:dyDescent="0.2">
      <c r="A1319" t="s">
        <v>960</v>
      </c>
      <c r="B1319" t="s">
        <v>159</v>
      </c>
      <c r="C1319">
        <v>0</v>
      </c>
      <c r="D1319" t="s">
        <v>1196</v>
      </c>
      <c r="E1319" t="s">
        <v>41</v>
      </c>
      <c r="F1319" t="s">
        <v>34</v>
      </c>
      <c r="G1319" t="s">
        <v>34</v>
      </c>
      <c r="H1319" t="s">
        <v>34</v>
      </c>
      <c r="I1319" t="s">
        <v>34</v>
      </c>
      <c r="J1319" t="s">
        <v>34</v>
      </c>
      <c r="K1319" t="s">
        <v>34</v>
      </c>
      <c r="L1319" t="s">
        <v>34</v>
      </c>
      <c r="M1319" t="s">
        <v>34</v>
      </c>
      <c r="N1319" t="s">
        <v>34</v>
      </c>
      <c r="O1319">
        <v>0.54</v>
      </c>
      <c r="P1319" t="s">
        <v>34</v>
      </c>
      <c r="Q1319">
        <v>25</v>
      </c>
      <c r="R1319">
        <v>20</v>
      </c>
      <c r="S1319" t="s">
        <v>34</v>
      </c>
      <c r="T1319">
        <v>20</v>
      </c>
      <c r="U1319" t="s">
        <v>34</v>
      </c>
      <c r="V1319" t="s">
        <v>961</v>
      </c>
      <c r="W1319" t="s">
        <v>34</v>
      </c>
      <c r="X1319" t="s">
        <v>34</v>
      </c>
      <c r="Y1319" t="s">
        <v>34</v>
      </c>
      <c r="Z1319" t="s">
        <v>34</v>
      </c>
      <c r="AA1319">
        <v>385</v>
      </c>
      <c r="AB1319">
        <v>84</v>
      </c>
      <c r="AC1319" t="s">
        <v>34</v>
      </c>
      <c r="AD1319" t="s">
        <v>34</v>
      </c>
      <c r="AE1319" t="s">
        <v>83</v>
      </c>
      <c r="AF1319" t="s">
        <v>943</v>
      </c>
      <c r="AG1319">
        <v>0</v>
      </c>
      <c r="AH1319" t="s">
        <v>34</v>
      </c>
    </row>
    <row r="1320" spans="1:34" x14ac:dyDescent="0.2">
      <c r="A1320" t="s">
        <v>986</v>
      </c>
      <c r="B1320" t="s">
        <v>159</v>
      </c>
      <c r="C1320">
        <v>0</v>
      </c>
      <c r="D1320">
        <v>200</v>
      </c>
      <c r="E1320" t="s">
        <v>85</v>
      </c>
      <c r="F1320" t="s">
        <v>34</v>
      </c>
      <c r="G1320" t="s">
        <v>34</v>
      </c>
      <c r="H1320" t="s">
        <v>34</v>
      </c>
      <c r="I1320" t="s">
        <v>34</v>
      </c>
      <c r="J1320" t="s">
        <v>34</v>
      </c>
      <c r="K1320" t="s">
        <v>34</v>
      </c>
      <c r="L1320" t="s">
        <v>34</v>
      </c>
      <c r="M1320" t="s">
        <v>34</v>
      </c>
      <c r="N1320" t="s">
        <v>34</v>
      </c>
      <c r="O1320">
        <v>0.1</v>
      </c>
      <c r="P1320" t="s">
        <v>34</v>
      </c>
      <c r="Q1320">
        <v>23</v>
      </c>
      <c r="R1320">
        <v>10</v>
      </c>
      <c r="S1320" t="s">
        <v>34</v>
      </c>
      <c r="T1320">
        <v>10</v>
      </c>
      <c r="U1320" t="s">
        <v>34</v>
      </c>
      <c r="V1320">
        <v>25</v>
      </c>
      <c r="W1320">
        <f>AVERAGE(22,25)</f>
        <v>23.5</v>
      </c>
      <c r="X1320">
        <f>_xlfn.STDEV.P(22,25)</f>
        <v>1.5</v>
      </c>
      <c r="Y1320" t="s">
        <v>34</v>
      </c>
      <c r="Z1320" t="s">
        <v>34</v>
      </c>
      <c r="AA1320">
        <v>101.5</v>
      </c>
      <c r="AB1320" t="s">
        <v>34</v>
      </c>
      <c r="AC1320" t="s">
        <v>34</v>
      </c>
      <c r="AD1320" t="s">
        <v>34</v>
      </c>
      <c r="AE1320" t="s">
        <v>83</v>
      </c>
      <c r="AF1320" t="s">
        <v>36</v>
      </c>
      <c r="AG1320" t="s">
        <v>34</v>
      </c>
      <c r="AH1320" t="s">
        <v>34</v>
      </c>
    </row>
    <row r="1321" spans="1:34" x14ac:dyDescent="0.2">
      <c r="A1321" t="s">
        <v>986</v>
      </c>
      <c r="B1321" t="s">
        <v>159</v>
      </c>
      <c r="C1321">
        <v>0</v>
      </c>
      <c r="D1321">
        <v>200</v>
      </c>
      <c r="E1321" t="s">
        <v>85</v>
      </c>
      <c r="F1321" t="s">
        <v>34</v>
      </c>
      <c r="G1321" t="s">
        <v>34</v>
      </c>
      <c r="H1321" t="s">
        <v>34</v>
      </c>
      <c r="I1321" t="s">
        <v>34</v>
      </c>
      <c r="J1321" t="s">
        <v>34</v>
      </c>
      <c r="K1321" t="s">
        <v>34</v>
      </c>
      <c r="L1321" t="s">
        <v>34</v>
      </c>
      <c r="M1321" t="s">
        <v>34</v>
      </c>
      <c r="N1321" t="s">
        <v>34</v>
      </c>
      <c r="O1321">
        <v>0.2</v>
      </c>
      <c r="P1321" t="s">
        <v>34</v>
      </c>
      <c r="Q1321">
        <v>23</v>
      </c>
      <c r="R1321">
        <v>10</v>
      </c>
      <c r="S1321" t="s">
        <v>34</v>
      </c>
      <c r="T1321">
        <v>10</v>
      </c>
      <c r="U1321" t="s">
        <v>34</v>
      </c>
      <c r="V1321">
        <v>25</v>
      </c>
      <c r="W1321">
        <f>AVERAGE(22,25)</f>
        <v>23.5</v>
      </c>
      <c r="X1321">
        <f>_xlfn.STDEV.P(22,25)</f>
        <v>1.5</v>
      </c>
      <c r="Y1321" t="s">
        <v>34</v>
      </c>
      <c r="Z1321" t="s">
        <v>34</v>
      </c>
      <c r="AA1321">
        <v>96</v>
      </c>
      <c r="AB1321" t="s">
        <v>34</v>
      </c>
      <c r="AC1321" t="s">
        <v>34</v>
      </c>
      <c r="AD1321" t="s">
        <v>34</v>
      </c>
      <c r="AE1321" t="s">
        <v>83</v>
      </c>
      <c r="AF1321" t="s">
        <v>36</v>
      </c>
      <c r="AG1321" t="s">
        <v>34</v>
      </c>
      <c r="AH1321" t="s">
        <v>34</v>
      </c>
    </row>
    <row r="1322" spans="1:34" x14ac:dyDescent="0.2">
      <c r="A1322" t="s">
        <v>986</v>
      </c>
      <c r="B1322" t="s">
        <v>159</v>
      </c>
      <c r="C1322">
        <v>0</v>
      </c>
      <c r="D1322">
        <v>200</v>
      </c>
      <c r="E1322" t="s">
        <v>85</v>
      </c>
      <c r="F1322" t="s">
        <v>34</v>
      </c>
      <c r="G1322" t="s">
        <v>34</v>
      </c>
      <c r="H1322" t="s">
        <v>34</v>
      </c>
      <c r="I1322" t="s">
        <v>34</v>
      </c>
      <c r="J1322" t="s">
        <v>34</v>
      </c>
      <c r="K1322" t="s">
        <v>34</v>
      </c>
      <c r="L1322" t="s">
        <v>34</v>
      </c>
      <c r="M1322" t="s">
        <v>34</v>
      </c>
      <c r="N1322" t="s">
        <v>34</v>
      </c>
      <c r="O1322">
        <v>0.3</v>
      </c>
      <c r="P1322" t="s">
        <v>34</v>
      </c>
      <c r="Q1322">
        <v>23</v>
      </c>
      <c r="R1322">
        <v>10</v>
      </c>
      <c r="S1322" t="s">
        <v>34</v>
      </c>
      <c r="T1322">
        <v>10</v>
      </c>
      <c r="U1322" t="s">
        <v>34</v>
      </c>
      <c r="V1322">
        <v>25</v>
      </c>
      <c r="W1322">
        <f>AVERAGE(22,25)</f>
        <v>23.5</v>
      </c>
      <c r="X1322">
        <f>_xlfn.STDEV.P(22,25)</f>
        <v>1.5</v>
      </c>
      <c r="Y1322" t="s">
        <v>34</v>
      </c>
      <c r="Z1322" t="s">
        <v>34</v>
      </c>
      <c r="AA1322">
        <v>91</v>
      </c>
      <c r="AB1322" t="s">
        <v>34</v>
      </c>
      <c r="AC1322" t="s">
        <v>34</v>
      </c>
      <c r="AD1322" t="s">
        <v>34</v>
      </c>
      <c r="AE1322" t="s">
        <v>83</v>
      </c>
      <c r="AF1322" t="s">
        <v>36</v>
      </c>
      <c r="AG1322" t="s">
        <v>34</v>
      </c>
      <c r="AH1322" t="s">
        <v>34</v>
      </c>
    </row>
    <row r="1323" spans="1:34" x14ac:dyDescent="0.2">
      <c r="A1323" t="s">
        <v>991</v>
      </c>
      <c r="B1323" t="s">
        <v>159</v>
      </c>
      <c r="C1323">
        <v>0</v>
      </c>
      <c r="D1323">
        <v>130</v>
      </c>
      <c r="E1323" t="s">
        <v>41</v>
      </c>
      <c r="F1323" t="s">
        <v>34</v>
      </c>
      <c r="G1323" t="s">
        <v>34</v>
      </c>
      <c r="H1323" t="s">
        <v>34</v>
      </c>
      <c r="I1323" t="s">
        <v>34</v>
      </c>
      <c r="J1323" t="s">
        <v>34</v>
      </c>
      <c r="K1323" t="s">
        <v>34</v>
      </c>
      <c r="L1323" t="s">
        <v>34</v>
      </c>
      <c r="M1323" t="s">
        <v>992</v>
      </c>
      <c r="N1323" t="s">
        <v>580</v>
      </c>
      <c r="O1323">
        <v>0.2</v>
      </c>
      <c r="P1323" t="s">
        <v>34</v>
      </c>
      <c r="Q1323">
        <v>22</v>
      </c>
      <c r="R1323">
        <v>10</v>
      </c>
      <c r="S1323" t="s">
        <v>34</v>
      </c>
      <c r="T1323">
        <v>12.3</v>
      </c>
      <c r="U1323">
        <v>1</v>
      </c>
      <c r="V1323">
        <v>10</v>
      </c>
      <c r="W1323">
        <v>23</v>
      </c>
      <c r="X1323" t="s">
        <v>34</v>
      </c>
      <c r="Y1323">
        <v>26</v>
      </c>
      <c r="Z1323" t="s">
        <v>34</v>
      </c>
      <c r="AA1323">
        <v>241</v>
      </c>
      <c r="AB1323">
        <v>48</v>
      </c>
      <c r="AC1323" t="s">
        <v>34</v>
      </c>
      <c r="AD1323" t="s">
        <v>34</v>
      </c>
      <c r="AE1323" t="s">
        <v>83</v>
      </c>
      <c r="AF1323" t="s">
        <v>36</v>
      </c>
      <c r="AG1323" t="s">
        <v>34</v>
      </c>
      <c r="AH1323" t="s">
        <v>34</v>
      </c>
    </row>
    <row r="1324" spans="1:34" x14ac:dyDescent="0.2">
      <c r="A1324" t="s">
        <v>960</v>
      </c>
      <c r="B1324" t="s">
        <v>1197</v>
      </c>
      <c r="C1324">
        <v>1</v>
      </c>
      <c r="D1324" t="s">
        <v>1198</v>
      </c>
      <c r="E1324" t="s">
        <v>41</v>
      </c>
      <c r="F1324" t="s">
        <v>34</v>
      </c>
      <c r="G1324" t="s">
        <v>34</v>
      </c>
      <c r="H1324" t="s">
        <v>34</v>
      </c>
      <c r="I1324" t="s">
        <v>34</v>
      </c>
      <c r="J1324" t="s">
        <v>34</v>
      </c>
      <c r="K1324" t="s">
        <v>34</v>
      </c>
      <c r="L1324" t="s">
        <v>34</v>
      </c>
      <c r="M1324" t="s">
        <v>34</v>
      </c>
      <c r="N1324" t="s">
        <v>34</v>
      </c>
      <c r="O1324">
        <v>0.54</v>
      </c>
      <c r="P1324" t="s">
        <v>34</v>
      </c>
      <c r="Q1324">
        <v>25</v>
      </c>
      <c r="R1324">
        <v>20</v>
      </c>
      <c r="S1324" t="s">
        <v>34</v>
      </c>
      <c r="T1324">
        <v>20</v>
      </c>
      <c r="U1324" t="s">
        <v>34</v>
      </c>
      <c r="V1324" t="s">
        <v>961</v>
      </c>
      <c r="W1324" t="s">
        <v>34</v>
      </c>
      <c r="X1324" t="s">
        <v>34</v>
      </c>
      <c r="Y1324" t="s">
        <v>34</v>
      </c>
      <c r="Z1324" t="s">
        <v>34</v>
      </c>
      <c r="AA1324">
        <v>367</v>
      </c>
      <c r="AB1324">
        <v>81</v>
      </c>
      <c r="AC1324" t="s">
        <v>34</v>
      </c>
      <c r="AD1324" t="s">
        <v>34</v>
      </c>
      <c r="AE1324" t="s">
        <v>83</v>
      </c>
      <c r="AF1324" t="s">
        <v>943</v>
      </c>
      <c r="AG1324">
        <v>0</v>
      </c>
      <c r="AH1324" t="s">
        <v>34</v>
      </c>
    </row>
    <row r="1325" spans="1:34" x14ac:dyDescent="0.2">
      <c r="A1325" t="s">
        <v>960</v>
      </c>
      <c r="B1325" t="s">
        <v>1199</v>
      </c>
      <c r="C1325">
        <v>1</v>
      </c>
      <c r="D1325" t="s">
        <v>1200</v>
      </c>
      <c r="E1325" t="s">
        <v>41</v>
      </c>
      <c r="F1325" t="s">
        <v>34</v>
      </c>
      <c r="G1325" t="s">
        <v>34</v>
      </c>
      <c r="H1325" t="s">
        <v>34</v>
      </c>
      <c r="I1325" t="s">
        <v>34</v>
      </c>
      <c r="J1325" t="s">
        <v>34</v>
      </c>
      <c r="K1325" t="s">
        <v>34</v>
      </c>
      <c r="L1325" t="s">
        <v>34</v>
      </c>
      <c r="M1325" t="s">
        <v>34</v>
      </c>
      <c r="N1325" t="s">
        <v>34</v>
      </c>
      <c r="O1325">
        <v>0.54</v>
      </c>
      <c r="P1325" t="s">
        <v>34</v>
      </c>
      <c r="Q1325">
        <v>25</v>
      </c>
      <c r="R1325">
        <v>20</v>
      </c>
      <c r="S1325" t="s">
        <v>34</v>
      </c>
      <c r="T1325">
        <v>20</v>
      </c>
      <c r="U1325" t="s">
        <v>34</v>
      </c>
      <c r="V1325" t="s">
        <v>961</v>
      </c>
      <c r="W1325" t="s">
        <v>34</v>
      </c>
      <c r="X1325" t="s">
        <v>34</v>
      </c>
      <c r="Y1325" t="s">
        <v>34</v>
      </c>
      <c r="Z1325" t="s">
        <v>34</v>
      </c>
      <c r="AA1325">
        <v>262</v>
      </c>
      <c r="AB1325">
        <v>46</v>
      </c>
      <c r="AC1325" t="s">
        <v>34</v>
      </c>
      <c r="AD1325" t="s">
        <v>34</v>
      </c>
      <c r="AE1325" t="s">
        <v>962</v>
      </c>
      <c r="AF1325" t="s">
        <v>943</v>
      </c>
      <c r="AG1325">
        <v>0</v>
      </c>
      <c r="AH1325" t="s">
        <v>34</v>
      </c>
    </row>
    <row r="1326" spans="1:34" x14ac:dyDescent="0.2">
      <c r="A1326" t="s">
        <v>990</v>
      </c>
      <c r="B1326" t="s">
        <v>1201</v>
      </c>
      <c r="C1326">
        <v>1</v>
      </c>
      <c r="D1326" t="s">
        <v>1202</v>
      </c>
      <c r="E1326" t="s">
        <v>41</v>
      </c>
      <c r="F1326" t="s">
        <v>34</v>
      </c>
      <c r="G1326" t="s">
        <v>34</v>
      </c>
      <c r="H1326" t="s">
        <v>34</v>
      </c>
      <c r="I1326" t="s">
        <v>34</v>
      </c>
      <c r="J1326" t="s">
        <v>34</v>
      </c>
      <c r="K1326" t="s">
        <v>34</v>
      </c>
      <c r="L1326" t="s">
        <v>34</v>
      </c>
      <c r="M1326" t="s">
        <v>34</v>
      </c>
      <c r="N1326" t="s">
        <v>34</v>
      </c>
      <c r="O1326" t="s">
        <v>34</v>
      </c>
      <c r="P1326" t="s">
        <v>34</v>
      </c>
      <c r="Q1326">
        <v>30</v>
      </c>
      <c r="R1326">
        <v>14</v>
      </c>
      <c r="S1326" t="s">
        <v>34</v>
      </c>
      <c r="T1326">
        <v>15</v>
      </c>
      <c r="U1326" t="s">
        <v>34</v>
      </c>
      <c r="V1326" t="s">
        <v>34</v>
      </c>
      <c r="W1326" t="s">
        <v>34</v>
      </c>
      <c r="X1326" t="s">
        <v>34</v>
      </c>
      <c r="Y1326" t="s">
        <v>34</v>
      </c>
      <c r="Z1326" t="s">
        <v>34</v>
      </c>
      <c r="AA1326">
        <v>138</v>
      </c>
      <c r="AB1326">
        <v>4</v>
      </c>
      <c r="AC1326" t="s">
        <v>34</v>
      </c>
      <c r="AD1326" t="s">
        <v>34</v>
      </c>
      <c r="AE1326" t="s">
        <v>83</v>
      </c>
      <c r="AF1326" t="s">
        <v>36</v>
      </c>
      <c r="AG1326" t="s">
        <v>34</v>
      </c>
      <c r="AH1326" t="s">
        <v>34</v>
      </c>
    </row>
    <row r="1327" spans="1:34" x14ac:dyDescent="0.2">
      <c r="A1327" t="s">
        <v>321</v>
      </c>
      <c r="B1327" t="s">
        <v>1203</v>
      </c>
      <c r="C1327">
        <v>0</v>
      </c>
      <c r="D1327">
        <v>125</v>
      </c>
      <c r="E1327" t="s">
        <v>322</v>
      </c>
      <c r="F1327" t="s">
        <v>34</v>
      </c>
      <c r="G1327" t="s">
        <v>34</v>
      </c>
      <c r="H1327" t="s">
        <v>34</v>
      </c>
      <c r="I1327" t="s">
        <v>34</v>
      </c>
      <c r="J1327" t="s">
        <v>34</v>
      </c>
      <c r="K1327" t="s">
        <v>34</v>
      </c>
      <c r="L1327" t="s">
        <v>34</v>
      </c>
      <c r="M1327" t="s">
        <v>34</v>
      </c>
      <c r="N1327" t="s">
        <v>34</v>
      </c>
      <c r="O1327">
        <v>0.48</v>
      </c>
      <c r="P1327" t="s">
        <v>34</v>
      </c>
      <c r="Q1327">
        <v>22</v>
      </c>
      <c r="R1327">
        <v>15</v>
      </c>
      <c r="S1327" t="s">
        <v>34</v>
      </c>
      <c r="T1327">
        <v>10</v>
      </c>
      <c r="U1327" t="s">
        <v>34</v>
      </c>
      <c r="V1327" t="s">
        <v>34</v>
      </c>
      <c r="W1327">
        <f t="shared" ref="W1327:W1336" si="44">AVERAGE(22,25)</f>
        <v>23.5</v>
      </c>
      <c r="X1327">
        <f t="shared" ref="X1327:X1336" si="45">_xlfn.STDEV.P(22,25)</f>
        <v>1.5</v>
      </c>
      <c r="Y1327" t="s">
        <v>34</v>
      </c>
      <c r="Z1327" t="s">
        <v>34</v>
      </c>
      <c r="AA1327">
        <v>235</v>
      </c>
      <c r="AB1327">
        <v>64</v>
      </c>
      <c r="AC1327">
        <f>([1]!Table5[[#This Row],[STDEV Nanofiber diameter '[nm']]]/[1]!Table5[[#This Row],[AVG Nanofiber diameter '[nm'] ]])*100</f>
        <v>31.588447653429601</v>
      </c>
      <c r="AD1327" t="s">
        <v>34</v>
      </c>
      <c r="AE1327" t="s">
        <v>56</v>
      </c>
      <c r="AF1327" t="s">
        <v>36</v>
      </c>
      <c r="AG1327" t="s">
        <v>34</v>
      </c>
      <c r="AH1327" t="s">
        <v>34</v>
      </c>
    </row>
    <row r="1328" spans="1:34" x14ac:dyDescent="0.2">
      <c r="A1328" t="s">
        <v>321</v>
      </c>
      <c r="B1328" t="s">
        <v>1203</v>
      </c>
      <c r="C1328">
        <v>0</v>
      </c>
      <c r="D1328">
        <v>125</v>
      </c>
      <c r="E1328" t="s">
        <v>323</v>
      </c>
      <c r="F1328" t="s">
        <v>34</v>
      </c>
      <c r="G1328" t="s">
        <v>34</v>
      </c>
      <c r="H1328" t="s">
        <v>34</v>
      </c>
      <c r="I1328" t="s">
        <v>34</v>
      </c>
      <c r="J1328" t="s">
        <v>34</v>
      </c>
      <c r="K1328" t="s">
        <v>34</v>
      </c>
      <c r="L1328" t="s">
        <v>34</v>
      </c>
      <c r="M1328" t="s">
        <v>34</v>
      </c>
      <c r="N1328" t="s">
        <v>34</v>
      </c>
      <c r="O1328">
        <v>0.48</v>
      </c>
      <c r="P1328" t="s">
        <v>34</v>
      </c>
      <c r="Q1328">
        <v>22</v>
      </c>
      <c r="R1328">
        <v>15</v>
      </c>
      <c r="S1328" t="s">
        <v>34</v>
      </c>
      <c r="T1328">
        <v>10</v>
      </c>
      <c r="U1328" t="s">
        <v>34</v>
      </c>
      <c r="V1328" t="s">
        <v>34</v>
      </c>
      <c r="W1328">
        <f t="shared" si="44"/>
        <v>23.5</v>
      </c>
      <c r="X1328">
        <f t="shared" si="45"/>
        <v>1.5</v>
      </c>
      <c r="Y1328" t="s">
        <v>34</v>
      </c>
      <c r="Z1328" t="s">
        <v>34</v>
      </c>
      <c r="AA1328">
        <v>245</v>
      </c>
      <c r="AB1328">
        <v>58</v>
      </c>
      <c r="AC1328">
        <f>([1]!Table5[[#This Row],[STDEV Nanofiber diameter '[nm']]]/[1]!Table5[[#This Row],[AVG Nanofiber diameter '[nm'] ]])*100</f>
        <v>21.818181818181817</v>
      </c>
      <c r="AD1328" t="s">
        <v>34</v>
      </c>
      <c r="AE1328" t="s">
        <v>56</v>
      </c>
      <c r="AF1328" t="s">
        <v>36</v>
      </c>
      <c r="AG1328" t="s">
        <v>34</v>
      </c>
      <c r="AH1328" t="s">
        <v>34</v>
      </c>
    </row>
    <row r="1329" spans="1:34" x14ac:dyDescent="0.2">
      <c r="A1329" t="s">
        <v>321</v>
      </c>
      <c r="B1329" t="s">
        <v>1203</v>
      </c>
      <c r="C1329">
        <v>0</v>
      </c>
      <c r="D1329">
        <v>125</v>
      </c>
      <c r="E1329" t="s">
        <v>324</v>
      </c>
      <c r="F1329" t="s">
        <v>34</v>
      </c>
      <c r="G1329" t="s">
        <v>34</v>
      </c>
      <c r="H1329" t="s">
        <v>34</v>
      </c>
      <c r="I1329" t="s">
        <v>34</v>
      </c>
      <c r="J1329" t="s">
        <v>34</v>
      </c>
      <c r="K1329" t="s">
        <v>34</v>
      </c>
      <c r="L1329" t="s">
        <v>34</v>
      </c>
      <c r="M1329" t="s">
        <v>34</v>
      </c>
      <c r="N1329" t="s">
        <v>34</v>
      </c>
      <c r="O1329">
        <v>0.48</v>
      </c>
      <c r="P1329" t="s">
        <v>34</v>
      </c>
      <c r="Q1329">
        <v>22</v>
      </c>
      <c r="R1329">
        <v>15</v>
      </c>
      <c r="S1329" t="s">
        <v>34</v>
      </c>
      <c r="T1329">
        <v>10</v>
      </c>
      <c r="U1329" t="s">
        <v>34</v>
      </c>
      <c r="V1329" t="s">
        <v>34</v>
      </c>
      <c r="W1329">
        <f t="shared" si="44"/>
        <v>23.5</v>
      </c>
      <c r="X1329">
        <f t="shared" si="45"/>
        <v>1.5</v>
      </c>
      <c r="Y1329" t="s">
        <v>34</v>
      </c>
      <c r="Z1329" t="s">
        <v>34</v>
      </c>
      <c r="AA1329">
        <v>182</v>
      </c>
      <c r="AB1329">
        <v>51</v>
      </c>
      <c r="AC1329" t="e">
        <f>([1]!Table5[[#This Row],[STDEV Nanofiber diameter '[nm']]]/[1]!Table5[[#This Row],[AVG Nanofiber diameter '[nm'] ]])*100</f>
        <v>#VALUE!</v>
      </c>
      <c r="AD1329" t="s">
        <v>34</v>
      </c>
      <c r="AE1329" t="s">
        <v>56</v>
      </c>
      <c r="AF1329" t="s">
        <v>36</v>
      </c>
      <c r="AG1329" t="s">
        <v>34</v>
      </c>
      <c r="AH1329" t="s">
        <v>34</v>
      </c>
    </row>
    <row r="1330" spans="1:34" x14ac:dyDescent="0.2">
      <c r="A1330" t="s">
        <v>321</v>
      </c>
      <c r="B1330" t="s">
        <v>1203</v>
      </c>
      <c r="C1330">
        <v>0</v>
      </c>
      <c r="D1330">
        <v>125</v>
      </c>
      <c r="E1330" t="s">
        <v>325</v>
      </c>
      <c r="F1330" t="s">
        <v>34</v>
      </c>
      <c r="G1330" t="s">
        <v>34</v>
      </c>
      <c r="H1330" t="s">
        <v>34</v>
      </c>
      <c r="I1330" t="s">
        <v>34</v>
      </c>
      <c r="J1330" t="s">
        <v>34</v>
      </c>
      <c r="K1330" t="s">
        <v>34</v>
      </c>
      <c r="L1330" t="s">
        <v>34</v>
      </c>
      <c r="M1330" t="s">
        <v>34</v>
      </c>
      <c r="N1330" t="s">
        <v>34</v>
      </c>
      <c r="O1330">
        <v>0.48</v>
      </c>
      <c r="P1330" t="s">
        <v>34</v>
      </c>
      <c r="Q1330">
        <v>22</v>
      </c>
      <c r="R1330">
        <v>15</v>
      </c>
      <c r="S1330" t="s">
        <v>34</v>
      </c>
      <c r="T1330">
        <v>10</v>
      </c>
      <c r="U1330" t="s">
        <v>34</v>
      </c>
      <c r="V1330" t="s">
        <v>34</v>
      </c>
      <c r="W1330">
        <f t="shared" si="44"/>
        <v>23.5</v>
      </c>
      <c r="X1330">
        <f t="shared" si="45"/>
        <v>1.5</v>
      </c>
      <c r="Y1330" t="s">
        <v>34</v>
      </c>
      <c r="Z1330" t="s">
        <v>34</v>
      </c>
      <c r="AA1330">
        <v>188</v>
      </c>
      <c r="AB1330">
        <v>41</v>
      </c>
      <c r="AC1330" t="e">
        <f>([1]!Table5[[#This Row],[STDEV Nanofiber diameter '[nm']]]/[1]!Table5[[#This Row],[AVG Nanofiber diameter '[nm'] ]])*100</f>
        <v>#VALUE!</v>
      </c>
      <c r="AD1330" t="s">
        <v>34</v>
      </c>
      <c r="AE1330" t="s">
        <v>56</v>
      </c>
      <c r="AF1330" t="s">
        <v>36</v>
      </c>
      <c r="AG1330" t="s">
        <v>34</v>
      </c>
      <c r="AH1330" t="s">
        <v>34</v>
      </c>
    </row>
    <row r="1331" spans="1:34" x14ac:dyDescent="0.2">
      <c r="A1331" t="s">
        <v>321</v>
      </c>
      <c r="B1331" t="s">
        <v>1203</v>
      </c>
      <c r="C1331">
        <v>0</v>
      </c>
      <c r="D1331">
        <v>125</v>
      </c>
      <c r="E1331" t="s">
        <v>322</v>
      </c>
      <c r="F1331" t="s">
        <v>34</v>
      </c>
      <c r="G1331" t="s">
        <v>34</v>
      </c>
      <c r="H1331" t="s">
        <v>34</v>
      </c>
      <c r="I1331" t="s">
        <v>34</v>
      </c>
      <c r="J1331" t="s">
        <v>34</v>
      </c>
      <c r="K1331" t="s">
        <v>34</v>
      </c>
      <c r="L1331" t="s">
        <v>34</v>
      </c>
      <c r="M1331" t="s">
        <v>34</v>
      </c>
      <c r="N1331" t="s">
        <v>34</v>
      </c>
      <c r="O1331">
        <v>0.48</v>
      </c>
      <c r="P1331" t="s">
        <v>34</v>
      </c>
      <c r="Q1331">
        <v>22</v>
      </c>
      <c r="R1331">
        <v>15</v>
      </c>
      <c r="S1331" t="s">
        <v>34</v>
      </c>
      <c r="T1331">
        <v>10</v>
      </c>
      <c r="U1331" t="s">
        <v>34</v>
      </c>
      <c r="V1331" t="s">
        <v>34</v>
      </c>
      <c r="W1331">
        <f t="shared" si="44"/>
        <v>23.5</v>
      </c>
      <c r="X1331">
        <f t="shared" si="45"/>
        <v>1.5</v>
      </c>
      <c r="Y1331" t="s">
        <v>34</v>
      </c>
      <c r="Z1331" t="s">
        <v>34</v>
      </c>
      <c r="AA1331">
        <v>274</v>
      </c>
      <c r="AB1331">
        <v>54</v>
      </c>
      <c r="AC1331" t="e">
        <f>([1]!Table5[[#This Row],[STDEV Nanofiber diameter '[nm']]]/[1]!Table5[[#This Row],[AVG Nanofiber diameter '[nm'] ]])*100</f>
        <v>#VALUE!</v>
      </c>
      <c r="AD1331" t="s">
        <v>34</v>
      </c>
      <c r="AE1331" t="s">
        <v>326</v>
      </c>
      <c r="AF1331" t="s">
        <v>36</v>
      </c>
      <c r="AG1331" t="s">
        <v>34</v>
      </c>
      <c r="AH1331" t="s">
        <v>34</v>
      </c>
    </row>
    <row r="1332" spans="1:34" x14ac:dyDescent="0.2">
      <c r="A1332" t="s">
        <v>321</v>
      </c>
      <c r="B1332" t="s">
        <v>1203</v>
      </c>
      <c r="C1332">
        <v>0</v>
      </c>
      <c r="D1332">
        <v>125</v>
      </c>
      <c r="E1332" t="s">
        <v>323</v>
      </c>
      <c r="F1332" t="s">
        <v>34</v>
      </c>
      <c r="G1332" t="s">
        <v>34</v>
      </c>
      <c r="H1332" t="s">
        <v>34</v>
      </c>
      <c r="I1332" t="s">
        <v>34</v>
      </c>
      <c r="J1332" t="s">
        <v>34</v>
      </c>
      <c r="K1332" t="s">
        <v>34</v>
      </c>
      <c r="L1332" t="s">
        <v>34</v>
      </c>
      <c r="M1332" t="s">
        <v>34</v>
      </c>
      <c r="N1332" t="s">
        <v>34</v>
      </c>
      <c r="O1332">
        <v>0.48</v>
      </c>
      <c r="P1332" t="s">
        <v>34</v>
      </c>
      <c r="Q1332">
        <v>22</v>
      </c>
      <c r="R1332">
        <v>15</v>
      </c>
      <c r="S1332" t="s">
        <v>34</v>
      </c>
      <c r="T1332">
        <v>10</v>
      </c>
      <c r="U1332" t="s">
        <v>34</v>
      </c>
      <c r="V1332" t="s">
        <v>34</v>
      </c>
      <c r="W1332">
        <f t="shared" si="44"/>
        <v>23.5</v>
      </c>
      <c r="X1332">
        <f t="shared" si="45"/>
        <v>1.5</v>
      </c>
      <c r="Y1332" t="s">
        <v>34</v>
      </c>
      <c r="Z1332" t="s">
        <v>34</v>
      </c>
      <c r="AA1332">
        <v>293</v>
      </c>
      <c r="AB1332">
        <v>78</v>
      </c>
      <c r="AC1332">
        <f>([1]!Table5[[#This Row],[STDEV Nanofiber diameter '[nm']]]/[1]!Table5[[#This Row],[AVG Nanofiber diameter '[nm'] ]])*100</f>
        <v>19.91701244813278</v>
      </c>
      <c r="AD1332" t="s">
        <v>34</v>
      </c>
      <c r="AE1332" t="s">
        <v>326</v>
      </c>
      <c r="AF1332" t="s">
        <v>36</v>
      </c>
      <c r="AG1332" t="s">
        <v>34</v>
      </c>
      <c r="AH1332" t="s">
        <v>34</v>
      </c>
    </row>
    <row r="1333" spans="1:34" x14ac:dyDescent="0.2">
      <c r="A1333" t="s">
        <v>321</v>
      </c>
      <c r="B1333" t="s">
        <v>1203</v>
      </c>
      <c r="C1333">
        <v>0</v>
      </c>
      <c r="D1333">
        <v>125</v>
      </c>
      <c r="E1333" t="s">
        <v>324</v>
      </c>
      <c r="F1333" t="s">
        <v>34</v>
      </c>
      <c r="G1333" t="s">
        <v>34</v>
      </c>
      <c r="H1333" t="s">
        <v>34</v>
      </c>
      <c r="I1333" t="s">
        <v>34</v>
      </c>
      <c r="J1333" t="s">
        <v>34</v>
      </c>
      <c r="K1333" t="s">
        <v>34</v>
      </c>
      <c r="L1333" t="s">
        <v>34</v>
      </c>
      <c r="M1333" t="s">
        <v>34</v>
      </c>
      <c r="N1333" t="s">
        <v>34</v>
      </c>
      <c r="O1333">
        <v>0.48</v>
      </c>
      <c r="P1333" t="s">
        <v>34</v>
      </c>
      <c r="Q1333">
        <v>22</v>
      </c>
      <c r="R1333">
        <v>15</v>
      </c>
      <c r="S1333" t="s">
        <v>34</v>
      </c>
      <c r="T1333">
        <v>10</v>
      </c>
      <c r="U1333" t="s">
        <v>34</v>
      </c>
      <c r="V1333" t="s">
        <v>34</v>
      </c>
      <c r="W1333">
        <f t="shared" si="44"/>
        <v>23.5</v>
      </c>
      <c r="X1333">
        <f t="shared" si="45"/>
        <v>1.5</v>
      </c>
      <c r="Y1333" t="s">
        <v>34</v>
      </c>
      <c r="Z1333" t="s">
        <v>34</v>
      </c>
      <c r="AA1333">
        <v>268</v>
      </c>
      <c r="AB1333">
        <v>37</v>
      </c>
      <c r="AC1333">
        <f>([1]!Table5[[#This Row],[STDEV Nanofiber diameter '[nm']]]/[1]!Table5[[#This Row],[AVG Nanofiber diameter '[nm'] ]])*100</f>
        <v>22.070844686648503</v>
      </c>
      <c r="AD1333" t="s">
        <v>34</v>
      </c>
      <c r="AE1333" t="s">
        <v>326</v>
      </c>
      <c r="AF1333" t="s">
        <v>36</v>
      </c>
      <c r="AG1333" t="s">
        <v>34</v>
      </c>
      <c r="AH1333" t="s">
        <v>34</v>
      </c>
    </row>
    <row r="1334" spans="1:34" x14ac:dyDescent="0.2">
      <c r="A1334" t="s">
        <v>321</v>
      </c>
      <c r="B1334" t="s">
        <v>1203</v>
      </c>
      <c r="C1334">
        <v>0</v>
      </c>
      <c r="D1334">
        <v>125</v>
      </c>
      <c r="E1334" t="s">
        <v>325</v>
      </c>
      <c r="F1334" t="s">
        <v>34</v>
      </c>
      <c r="G1334" t="s">
        <v>34</v>
      </c>
      <c r="H1334" t="s">
        <v>34</v>
      </c>
      <c r="I1334" t="s">
        <v>34</v>
      </c>
      <c r="J1334" t="s">
        <v>34</v>
      </c>
      <c r="K1334" t="s">
        <v>34</v>
      </c>
      <c r="L1334" t="s">
        <v>34</v>
      </c>
      <c r="M1334" t="s">
        <v>34</v>
      </c>
      <c r="N1334" t="s">
        <v>34</v>
      </c>
      <c r="O1334">
        <v>0.48</v>
      </c>
      <c r="P1334" t="s">
        <v>34</v>
      </c>
      <c r="Q1334">
        <v>22</v>
      </c>
      <c r="R1334">
        <v>15</v>
      </c>
      <c r="S1334" t="s">
        <v>34</v>
      </c>
      <c r="T1334">
        <v>10</v>
      </c>
      <c r="U1334" t="s">
        <v>34</v>
      </c>
      <c r="V1334" t="s">
        <v>34</v>
      </c>
      <c r="W1334">
        <f t="shared" si="44"/>
        <v>23.5</v>
      </c>
      <c r="X1334">
        <f t="shared" si="45"/>
        <v>1.5</v>
      </c>
      <c r="Y1334" t="s">
        <v>34</v>
      </c>
      <c r="Z1334" t="s">
        <v>34</v>
      </c>
      <c r="AA1334">
        <v>295</v>
      </c>
      <c r="AB1334">
        <v>83</v>
      </c>
      <c r="AC1334">
        <f>([1]!Table5[[#This Row],[STDEV Nanofiber diameter '[nm']]]/[1]!Table5[[#This Row],[AVG Nanofiber diameter '[nm'] ]])*100</f>
        <v>17.557251908396946</v>
      </c>
      <c r="AD1334" t="s">
        <v>34</v>
      </c>
      <c r="AE1334" t="s">
        <v>326</v>
      </c>
      <c r="AF1334" t="s">
        <v>36</v>
      </c>
      <c r="AG1334" t="s">
        <v>34</v>
      </c>
      <c r="AH1334" t="s">
        <v>34</v>
      </c>
    </row>
    <row r="1335" spans="1:34" x14ac:dyDescent="0.2">
      <c r="A1335" t="s">
        <v>819</v>
      </c>
      <c r="B1335" t="s">
        <v>1204</v>
      </c>
      <c r="C1335">
        <v>1</v>
      </c>
      <c r="D1335">
        <v>75</v>
      </c>
      <c r="E1335" t="s">
        <v>793</v>
      </c>
      <c r="F1335" t="s">
        <v>34</v>
      </c>
      <c r="G1335" t="s">
        <v>34</v>
      </c>
      <c r="H1335" t="s">
        <v>34</v>
      </c>
      <c r="I1335" t="s">
        <v>34</v>
      </c>
      <c r="J1335" t="s">
        <v>34</v>
      </c>
      <c r="K1335" t="s">
        <v>34</v>
      </c>
      <c r="L1335" t="s">
        <v>34</v>
      </c>
      <c r="M1335" t="s">
        <v>34</v>
      </c>
      <c r="N1335" t="s">
        <v>34</v>
      </c>
      <c r="O1335">
        <v>1</v>
      </c>
      <c r="P1335" t="s">
        <v>34</v>
      </c>
      <c r="Q1335">
        <v>18</v>
      </c>
      <c r="R1335">
        <v>15</v>
      </c>
      <c r="S1335" t="s">
        <v>34</v>
      </c>
      <c r="T1335">
        <v>15</v>
      </c>
      <c r="U1335" t="s">
        <v>34</v>
      </c>
      <c r="V1335" t="s">
        <v>820</v>
      </c>
      <c r="W1335">
        <f t="shared" si="44"/>
        <v>23.5</v>
      </c>
      <c r="X1335">
        <f t="shared" si="45"/>
        <v>1.5</v>
      </c>
      <c r="Y1335" t="s">
        <v>34</v>
      </c>
      <c r="Z1335" t="s">
        <v>34</v>
      </c>
      <c r="AA1335">
        <v>235</v>
      </c>
      <c r="AB1335">
        <v>50</v>
      </c>
      <c r="AC1335" t="s">
        <v>34</v>
      </c>
      <c r="AD1335" t="s">
        <v>34</v>
      </c>
      <c r="AE1335" t="s">
        <v>687</v>
      </c>
      <c r="AF1335" t="s">
        <v>47</v>
      </c>
      <c r="AG1335">
        <v>0</v>
      </c>
      <c r="AH1335" t="s">
        <v>34</v>
      </c>
    </row>
    <row r="1336" spans="1:34" x14ac:dyDescent="0.2">
      <c r="A1336" t="s">
        <v>819</v>
      </c>
      <c r="B1336" t="s">
        <v>1204</v>
      </c>
      <c r="C1336">
        <v>1</v>
      </c>
      <c r="D1336">
        <v>75</v>
      </c>
      <c r="E1336" t="s">
        <v>793</v>
      </c>
      <c r="F1336" t="s">
        <v>34</v>
      </c>
      <c r="G1336" t="s">
        <v>34</v>
      </c>
      <c r="H1336" t="s">
        <v>34</v>
      </c>
      <c r="I1336" t="s">
        <v>34</v>
      </c>
      <c r="J1336" t="s">
        <v>34</v>
      </c>
      <c r="K1336" t="s">
        <v>34</v>
      </c>
      <c r="L1336" t="s">
        <v>34</v>
      </c>
      <c r="M1336" t="s">
        <v>34</v>
      </c>
      <c r="N1336" t="s">
        <v>34</v>
      </c>
      <c r="O1336">
        <v>1</v>
      </c>
      <c r="P1336" t="s">
        <v>34</v>
      </c>
      <c r="Q1336">
        <v>18</v>
      </c>
      <c r="R1336">
        <v>15</v>
      </c>
      <c r="S1336" t="s">
        <v>34</v>
      </c>
      <c r="T1336">
        <v>15</v>
      </c>
      <c r="U1336" t="s">
        <v>34</v>
      </c>
      <c r="V1336" t="s">
        <v>821</v>
      </c>
      <c r="W1336">
        <f t="shared" si="44"/>
        <v>23.5</v>
      </c>
      <c r="X1336">
        <f t="shared" si="45"/>
        <v>1.5</v>
      </c>
      <c r="Y1336" t="s">
        <v>34</v>
      </c>
      <c r="Z1336" t="s">
        <v>34</v>
      </c>
      <c r="AA1336">
        <v>385</v>
      </c>
      <c r="AB1336">
        <v>40</v>
      </c>
      <c r="AC1336" t="s">
        <v>34</v>
      </c>
      <c r="AD1336" t="s">
        <v>34</v>
      </c>
      <c r="AE1336" t="s">
        <v>687</v>
      </c>
      <c r="AF1336" t="s">
        <v>47</v>
      </c>
      <c r="AG1336">
        <v>0</v>
      </c>
      <c r="AH1336" t="s">
        <v>34</v>
      </c>
    </row>
    <row r="1337" spans="1:34" x14ac:dyDescent="0.2">
      <c r="A1337" t="s">
        <v>822</v>
      </c>
      <c r="B1337" t="s">
        <v>1205</v>
      </c>
      <c r="C1337">
        <v>0</v>
      </c>
      <c r="D1337">
        <v>72</v>
      </c>
      <c r="E1337" t="s">
        <v>823</v>
      </c>
      <c r="F1337" t="s">
        <v>472</v>
      </c>
      <c r="G1337" t="s">
        <v>34</v>
      </c>
      <c r="H1337" t="s">
        <v>34</v>
      </c>
      <c r="I1337" t="s">
        <v>34</v>
      </c>
      <c r="J1337" t="s">
        <v>34</v>
      </c>
      <c r="K1337" t="s">
        <v>34</v>
      </c>
      <c r="L1337" t="s">
        <v>34</v>
      </c>
      <c r="M1337" t="s">
        <v>34</v>
      </c>
      <c r="N1337" t="s">
        <v>34</v>
      </c>
      <c r="O1337">
        <v>1</v>
      </c>
      <c r="P1337">
        <v>0.4</v>
      </c>
      <c r="Q1337">
        <v>22</v>
      </c>
      <c r="R1337">
        <v>22</v>
      </c>
      <c r="S1337" t="s">
        <v>34</v>
      </c>
      <c r="T1337">
        <v>17</v>
      </c>
      <c r="U1337">
        <v>2</v>
      </c>
      <c r="V1337" t="s">
        <v>825</v>
      </c>
      <c r="W1337">
        <v>25</v>
      </c>
      <c r="X1337" t="s">
        <v>34</v>
      </c>
      <c r="Y1337" t="s">
        <v>34</v>
      </c>
      <c r="Z1337" t="s">
        <v>34</v>
      </c>
      <c r="AA1337">
        <v>190</v>
      </c>
      <c r="AB1337">
        <v>45</v>
      </c>
      <c r="AC1337" t="s">
        <v>34</v>
      </c>
      <c r="AD1337" t="s">
        <v>34</v>
      </c>
      <c r="AE1337" t="s">
        <v>687</v>
      </c>
      <c r="AF1337" t="s">
        <v>36</v>
      </c>
      <c r="AG1337" t="s">
        <v>34</v>
      </c>
      <c r="AH1337" t="s">
        <v>34</v>
      </c>
    </row>
    <row r="1338" spans="1:34" x14ac:dyDescent="0.2">
      <c r="A1338" t="s">
        <v>822</v>
      </c>
      <c r="B1338" t="s">
        <v>1205</v>
      </c>
      <c r="C1338">
        <v>0</v>
      </c>
      <c r="D1338">
        <v>72</v>
      </c>
      <c r="E1338" t="s">
        <v>823</v>
      </c>
      <c r="F1338" t="s">
        <v>472</v>
      </c>
      <c r="G1338" t="s">
        <v>34</v>
      </c>
      <c r="H1338" t="s">
        <v>34</v>
      </c>
      <c r="I1338" t="s">
        <v>34</v>
      </c>
      <c r="J1338" t="s">
        <v>34</v>
      </c>
      <c r="K1338" t="s">
        <v>34</v>
      </c>
      <c r="L1338" t="s">
        <v>34</v>
      </c>
      <c r="M1338" t="s">
        <v>34</v>
      </c>
      <c r="N1338" t="s">
        <v>34</v>
      </c>
      <c r="O1338">
        <v>1</v>
      </c>
      <c r="P1338">
        <v>0.4</v>
      </c>
      <c r="Q1338">
        <v>22</v>
      </c>
      <c r="R1338">
        <v>22</v>
      </c>
      <c r="S1338" t="s">
        <v>34</v>
      </c>
      <c r="T1338">
        <v>17</v>
      </c>
      <c r="U1338">
        <v>2</v>
      </c>
      <c r="V1338" t="s">
        <v>826</v>
      </c>
      <c r="W1338">
        <v>25</v>
      </c>
      <c r="X1338" t="s">
        <v>34</v>
      </c>
      <c r="Y1338" t="s">
        <v>34</v>
      </c>
      <c r="Z1338" t="s">
        <v>34</v>
      </c>
      <c r="AA1338">
        <v>135</v>
      </c>
      <c r="AB1338">
        <v>35</v>
      </c>
      <c r="AC1338" t="s">
        <v>34</v>
      </c>
      <c r="AD1338" t="s">
        <v>34</v>
      </c>
      <c r="AE1338" t="s">
        <v>687</v>
      </c>
      <c r="AF1338" t="s">
        <v>36</v>
      </c>
      <c r="AG1338" t="s">
        <v>34</v>
      </c>
      <c r="AH1338" t="s">
        <v>34</v>
      </c>
    </row>
    <row r="1339" spans="1:34" x14ac:dyDescent="0.2">
      <c r="A1339" t="s">
        <v>100</v>
      </c>
      <c r="B1339" t="s">
        <v>101</v>
      </c>
      <c r="C1339">
        <v>0</v>
      </c>
      <c r="D1339" t="s">
        <v>34</v>
      </c>
      <c r="E1339" t="s">
        <v>102</v>
      </c>
      <c r="F1339" t="s">
        <v>34</v>
      </c>
      <c r="G1339" t="s">
        <v>34</v>
      </c>
      <c r="H1339" t="s">
        <v>34</v>
      </c>
      <c r="I1339" t="s">
        <v>34</v>
      </c>
      <c r="J1339" t="s">
        <v>34</v>
      </c>
      <c r="K1339" t="s">
        <v>34</v>
      </c>
      <c r="L1339" t="s">
        <v>34</v>
      </c>
      <c r="M1339" t="s">
        <v>34</v>
      </c>
      <c r="N1339" t="s">
        <v>34</v>
      </c>
      <c r="O1339">
        <v>0.2</v>
      </c>
      <c r="P1339" t="s">
        <v>34</v>
      </c>
      <c r="Q1339">
        <v>9</v>
      </c>
      <c r="R1339">
        <v>15</v>
      </c>
      <c r="S1339">
        <v>0</v>
      </c>
      <c r="T1339">
        <v>5</v>
      </c>
      <c r="U1339" t="s">
        <v>34</v>
      </c>
      <c r="V1339" t="s">
        <v>34</v>
      </c>
      <c r="W1339">
        <f t="shared" ref="W1339:W1350" si="46">AVERAGE(22,25)</f>
        <v>23.5</v>
      </c>
      <c r="X1339">
        <f t="shared" ref="X1339:X1350" si="47">_xlfn.STDEV.P(22,25)</f>
        <v>1.5</v>
      </c>
      <c r="Y1339" t="s">
        <v>34</v>
      </c>
      <c r="Z1339" t="s">
        <v>34</v>
      </c>
      <c r="AA1339">
        <v>218</v>
      </c>
      <c r="AB1339">
        <v>20</v>
      </c>
      <c r="AC1339">
        <f>([1]!Table5[[#This Row],[STDEV Nanofiber diameter '[nm']]]/[1]!Table5[[#This Row],[AVG Nanofiber diameter '[nm'] ]])*100</f>
        <v>21.808510638297875</v>
      </c>
      <c r="AD1339" t="s">
        <v>34</v>
      </c>
      <c r="AE1339" t="s">
        <v>34</v>
      </c>
      <c r="AF1339" t="s">
        <v>36</v>
      </c>
      <c r="AG1339" t="s">
        <v>34</v>
      </c>
      <c r="AH1339" t="s">
        <v>34</v>
      </c>
    </row>
    <row r="1340" spans="1:34" x14ac:dyDescent="0.2">
      <c r="A1340" t="s">
        <v>100</v>
      </c>
      <c r="B1340" t="s">
        <v>101</v>
      </c>
      <c r="C1340">
        <v>0</v>
      </c>
      <c r="D1340" t="s">
        <v>34</v>
      </c>
      <c r="E1340" t="s">
        <v>102</v>
      </c>
      <c r="F1340" t="s">
        <v>34</v>
      </c>
      <c r="G1340" t="s">
        <v>34</v>
      </c>
      <c r="H1340" t="s">
        <v>34</v>
      </c>
      <c r="I1340" t="s">
        <v>34</v>
      </c>
      <c r="J1340" t="s">
        <v>34</v>
      </c>
      <c r="K1340" t="s">
        <v>34</v>
      </c>
      <c r="L1340" t="s">
        <v>34</v>
      </c>
      <c r="M1340" t="s">
        <v>34</v>
      </c>
      <c r="N1340" t="s">
        <v>34</v>
      </c>
      <c r="O1340">
        <v>0.2</v>
      </c>
      <c r="P1340" t="s">
        <v>34</v>
      </c>
      <c r="Q1340">
        <v>9</v>
      </c>
      <c r="R1340">
        <v>15</v>
      </c>
      <c r="S1340">
        <v>0</v>
      </c>
      <c r="T1340">
        <v>8</v>
      </c>
      <c r="U1340" t="s">
        <v>34</v>
      </c>
      <c r="V1340" t="s">
        <v>34</v>
      </c>
      <c r="W1340">
        <f t="shared" si="46"/>
        <v>23.5</v>
      </c>
      <c r="X1340">
        <f t="shared" si="47"/>
        <v>1.5</v>
      </c>
      <c r="Y1340" t="s">
        <v>34</v>
      </c>
      <c r="Z1340" t="s">
        <v>34</v>
      </c>
      <c r="AA1340">
        <v>241</v>
      </c>
      <c r="AB1340">
        <v>31</v>
      </c>
      <c r="AC1340">
        <f>([1]!Table5[[#This Row],[STDEV Nanofiber diameter '[nm']]]/[1]!Table5[[#This Row],[AVG Nanofiber diameter '[nm'] ]])*100</f>
        <v>19.708029197080293</v>
      </c>
      <c r="AD1340" t="s">
        <v>34</v>
      </c>
      <c r="AE1340" t="s">
        <v>34</v>
      </c>
      <c r="AF1340" t="s">
        <v>36</v>
      </c>
      <c r="AG1340" t="s">
        <v>34</v>
      </c>
      <c r="AH1340" t="s">
        <v>34</v>
      </c>
    </row>
    <row r="1341" spans="1:34" x14ac:dyDescent="0.2">
      <c r="A1341" t="s">
        <v>100</v>
      </c>
      <c r="B1341" t="s">
        <v>101</v>
      </c>
      <c r="C1341">
        <v>0</v>
      </c>
      <c r="D1341" t="s">
        <v>34</v>
      </c>
      <c r="E1341" t="s">
        <v>102</v>
      </c>
      <c r="F1341" t="s">
        <v>34</v>
      </c>
      <c r="G1341" t="s">
        <v>34</v>
      </c>
      <c r="H1341" t="s">
        <v>34</v>
      </c>
      <c r="I1341" t="s">
        <v>34</v>
      </c>
      <c r="J1341" t="s">
        <v>34</v>
      </c>
      <c r="K1341" t="s">
        <v>34</v>
      </c>
      <c r="L1341" t="s">
        <v>34</v>
      </c>
      <c r="M1341" t="s">
        <v>34</v>
      </c>
      <c r="N1341" t="s">
        <v>34</v>
      </c>
      <c r="O1341">
        <v>0.2</v>
      </c>
      <c r="P1341" t="s">
        <v>34</v>
      </c>
      <c r="Q1341">
        <v>9</v>
      </c>
      <c r="R1341">
        <v>15</v>
      </c>
      <c r="S1341">
        <v>0</v>
      </c>
      <c r="T1341">
        <v>10</v>
      </c>
      <c r="U1341" t="s">
        <v>34</v>
      </c>
      <c r="V1341" t="s">
        <v>34</v>
      </c>
      <c r="W1341">
        <f t="shared" si="46"/>
        <v>23.5</v>
      </c>
      <c r="X1341">
        <f t="shared" si="47"/>
        <v>1.5</v>
      </c>
      <c r="Y1341" t="s">
        <v>34</v>
      </c>
      <c r="Z1341" t="s">
        <v>34</v>
      </c>
      <c r="AA1341">
        <v>230</v>
      </c>
      <c r="AB1341">
        <v>63</v>
      </c>
      <c r="AC1341">
        <f>([1]!Table5[[#This Row],[STDEV Nanofiber diameter '[nm']]]/[1]!Table5[[#This Row],[AVG Nanofiber diameter '[nm'] ]])*100</f>
        <v>26.621160409556317</v>
      </c>
      <c r="AD1341" t="s">
        <v>34</v>
      </c>
      <c r="AE1341" t="s">
        <v>34</v>
      </c>
      <c r="AF1341" t="s">
        <v>36</v>
      </c>
      <c r="AG1341" t="s">
        <v>34</v>
      </c>
      <c r="AH1341" t="s">
        <v>34</v>
      </c>
    </row>
    <row r="1342" spans="1:34" x14ac:dyDescent="0.2">
      <c r="A1342" t="s">
        <v>100</v>
      </c>
      <c r="B1342" t="s">
        <v>101</v>
      </c>
      <c r="C1342">
        <v>0</v>
      </c>
      <c r="D1342" t="s">
        <v>34</v>
      </c>
      <c r="E1342" t="s">
        <v>102</v>
      </c>
      <c r="F1342" t="s">
        <v>34</v>
      </c>
      <c r="G1342" t="s">
        <v>34</v>
      </c>
      <c r="H1342" t="s">
        <v>34</v>
      </c>
      <c r="I1342" t="s">
        <v>34</v>
      </c>
      <c r="J1342" t="s">
        <v>34</v>
      </c>
      <c r="K1342" t="s">
        <v>34</v>
      </c>
      <c r="L1342" t="s">
        <v>34</v>
      </c>
      <c r="M1342" t="s">
        <v>34</v>
      </c>
      <c r="N1342" t="s">
        <v>34</v>
      </c>
      <c r="O1342">
        <v>0.2</v>
      </c>
      <c r="P1342" t="s">
        <v>34</v>
      </c>
      <c r="Q1342">
        <v>9</v>
      </c>
      <c r="R1342">
        <v>15</v>
      </c>
      <c r="S1342">
        <v>0</v>
      </c>
      <c r="T1342">
        <v>13</v>
      </c>
      <c r="U1342" t="s">
        <v>34</v>
      </c>
      <c r="V1342" t="s">
        <v>34</v>
      </c>
      <c r="W1342">
        <f t="shared" si="46"/>
        <v>23.5</v>
      </c>
      <c r="X1342">
        <f t="shared" si="47"/>
        <v>1.5</v>
      </c>
      <c r="Y1342" t="s">
        <v>34</v>
      </c>
      <c r="Z1342" t="s">
        <v>34</v>
      </c>
      <c r="AA1342">
        <v>254</v>
      </c>
      <c r="AB1342">
        <v>76</v>
      </c>
      <c r="AC1342">
        <f>([1]!Table5[[#This Row],[STDEV Nanofiber diameter '[nm']]]/[1]!Table5[[#This Row],[AVG Nanofiber diameter '[nm'] ]])*100</f>
        <v>13.805970149253731</v>
      </c>
      <c r="AD1342" t="s">
        <v>34</v>
      </c>
      <c r="AE1342" t="s">
        <v>34</v>
      </c>
      <c r="AF1342" t="s">
        <v>36</v>
      </c>
      <c r="AG1342" t="s">
        <v>34</v>
      </c>
      <c r="AH1342" t="s">
        <v>34</v>
      </c>
    </row>
    <row r="1343" spans="1:34" x14ac:dyDescent="0.2">
      <c r="A1343" t="s">
        <v>100</v>
      </c>
      <c r="B1343" t="s">
        <v>101</v>
      </c>
      <c r="C1343">
        <v>0</v>
      </c>
      <c r="D1343" t="s">
        <v>34</v>
      </c>
      <c r="E1343" t="s">
        <v>103</v>
      </c>
      <c r="F1343" t="s">
        <v>34</v>
      </c>
      <c r="G1343" t="s">
        <v>34</v>
      </c>
      <c r="H1343" t="s">
        <v>34</v>
      </c>
      <c r="I1343" t="s">
        <v>34</v>
      </c>
      <c r="J1343" t="s">
        <v>34</v>
      </c>
      <c r="K1343" t="s">
        <v>34</v>
      </c>
      <c r="L1343" t="s">
        <v>34</v>
      </c>
      <c r="M1343" t="s">
        <v>34</v>
      </c>
      <c r="N1343" t="s">
        <v>34</v>
      </c>
      <c r="O1343">
        <v>0.2</v>
      </c>
      <c r="P1343" t="s">
        <v>34</v>
      </c>
      <c r="Q1343">
        <v>9</v>
      </c>
      <c r="R1343">
        <v>15</v>
      </c>
      <c r="S1343">
        <v>0</v>
      </c>
      <c r="T1343">
        <v>8</v>
      </c>
      <c r="U1343" t="s">
        <v>34</v>
      </c>
      <c r="V1343" t="s">
        <v>34</v>
      </c>
      <c r="W1343">
        <f t="shared" si="46"/>
        <v>23.5</v>
      </c>
      <c r="X1343">
        <f t="shared" si="47"/>
        <v>1.5</v>
      </c>
      <c r="Y1343" t="s">
        <v>34</v>
      </c>
      <c r="Z1343" t="s">
        <v>34</v>
      </c>
      <c r="AA1343">
        <v>87</v>
      </c>
      <c r="AB1343">
        <v>14</v>
      </c>
      <c r="AC1343">
        <f>([1]!Table5[[#This Row],[STDEV Nanofiber diameter '[nm']]]/[1]!Table5[[#This Row],[AVG Nanofiber diameter '[nm'] ]])*100</f>
        <v>28.135593220338983</v>
      </c>
      <c r="AD1343" t="s">
        <v>34</v>
      </c>
      <c r="AE1343" t="s">
        <v>104</v>
      </c>
      <c r="AF1343" t="s">
        <v>36</v>
      </c>
      <c r="AG1343" t="s">
        <v>34</v>
      </c>
      <c r="AH1343" t="s">
        <v>34</v>
      </c>
    </row>
    <row r="1344" spans="1:34" x14ac:dyDescent="0.2">
      <c r="A1344" t="s">
        <v>100</v>
      </c>
      <c r="B1344" t="s">
        <v>101</v>
      </c>
      <c r="C1344">
        <v>0</v>
      </c>
      <c r="D1344" t="s">
        <v>34</v>
      </c>
      <c r="E1344" t="s">
        <v>105</v>
      </c>
      <c r="F1344" t="s">
        <v>34</v>
      </c>
      <c r="G1344" t="s">
        <v>34</v>
      </c>
      <c r="H1344" t="s">
        <v>34</v>
      </c>
      <c r="I1344" t="s">
        <v>34</v>
      </c>
      <c r="J1344" t="s">
        <v>34</v>
      </c>
      <c r="K1344" t="s">
        <v>34</v>
      </c>
      <c r="L1344" t="s">
        <v>34</v>
      </c>
      <c r="M1344" t="s">
        <v>34</v>
      </c>
      <c r="N1344" t="s">
        <v>34</v>
      </c>
      <c r="O1344">
        <v>0.2</v>
      </c>
      <c r="P1344" t="s">
        <v>34</v>
      </c>
      <c r="Q1344">
        <v>9</v>
      </c>
      <c r="R1344">
        <v>15</v>
      </c>
      <c r="S1344">
        <v>0</v>
      </c>
      <c r="T1344">
        <v>8</v>
      </c>
      <c r="U1344" t="s">
        <v>34</v>
      </c>
      <c r="V1344" t="s">
        <v>34</v>
      </c>
      <c r="W1344">
        <f t="shared" si="46"/>
        <v>23.5</v>
      </c>
      <c r="X1344">
        <f t="shared" si="47"/>
        <v>1.5</v>
      </c>
      <c r="Y1344" t="s">
        <v>34</v>
      </c>
      <c r="Z1344" t="s">
        <v>34</v>
      </c>
      <c r="AA1344">
        <v>152</v>
      </c>
      <c r="AB1344">
        <v>25</v>
      </c>
      <c r="AC1344">
        <f>([1]!Table5[[#This Row],[STDEV Nanofiber diameter '[nm']]]/[1]!Table5[[#This Row],[AVG Nanofiber diameter '[nm'] ]])*100</f>
        <v>21.276595744680851</v>
      </c>
      <c r="AD1344" t="s">
        <v>34</v>
      </c>
      <c r="AE1344" t="s">
        <v>106</v>
      </c>
      <c r="AF1344" t="s">
        <v>36</v>
      </c>
      <c r="AG1344" t="s">
        <v>34</v>
      </c>
      <c r="AH1344" t="s">
        <v>34</v>
      </c>
    </row>
    <row r="1345" spans="1:34" x14ac:dyDescent="0.2">
      <c r="A1345" t="s">
        <v>100</v>
      </c>
      <c r="B1345" t="s">
        <v>101</v>
      </c>
      <c r="C1345">
        <v>0</v>
      </c>
      <c r="D1345" t="s">
        <v>34</v>
      </c>
      <c r="E1345" t="s">
        <v>107</v>
      </c>
      <c r="F1345" t="s">
        <v>34</v>
      </c>
      <c r="G1345" t="s">
        <v>34</v>
      </c>
      <c r="H1345" t="s">
        <v>34</v>
      </c>
      <c r="I1345" t="s">
        <v>34</v>
      </c>
      <c r="J1345" t="s">
        <v>34</v>
      </c>
      <c r="K1345" t="s">
        <v>34</v>
      </c>
      <c r="L1345" t="s">
        <v>34</v>
      </c>
      <c r="M1345" t="s">
        <v>34</v>
      </c>
      <c r="N1345" t="s">
        <v>34</v>
      </c>
      <c r="O1345">
        <v>0.2</v>
      </c>
      <c r="P1345" t="s">
        <v>34</v>
      </c>
      <c r="Q1345">
        <v>9</v>
      </c>
      <c r="R1345">
        <v>15</v>
      </c>
      <c r="S1345">
        <v>0</v>
      </c>
      <c r="T1345">
        <v>8</v>
      </c>
      <c r="U1345" t="s">
        <v>34</v>
      </c>
      <c r="V1345" t="s">
        <v>34</v>
      </c>
      <c r="W1345">
        <f t="shared" si="46"/>
        <v>23.5</v>
      </c>
      <c r="X1345">
        <f t="shared" si="47"/>
        <v>1.5</v>
      </c>
      <c r="Y1345" t="s">
        <v>34</v>
      </c>
      <c r="Z1345" t="s">
        <v>34</v>
      </c>
      <c r="AA1345">
        <v>184</v>
      </c>
      <c r="AB1345">
        <v>26</v>
      </c>
      <c r="AC1345">
        <f>([1]!Table5[[#This Row],[STDEV Nanofiber diameter '[nm']]]/[1]!Table5[[#This Row],[AVG Nanofiber diameter '[nm'] ]])*100</f>
        <v>10.38961038961039</v>
      </c>
      <c r="AD1345" t="s">
        <v>34</v>
      </c>
      <c r="AE1345" t="s">
        <v>106</v>
      </c>
      <c r="AF1345" t="s">
        <v>36</v>
      </c>
      <c r="AG1345" t="s">
        <v>34</v>
      </c>
      <c r="AH1345" t="s">
        <v>34</v>
      </c>
    </row>
    <row r="1346" spans="1:34" x14ac:dyDescent="0.2">
      <c r="A1346" t="s">
        <v>100</v>
      </c>
      <c r="B1346" t="s">
        <v>101</v>
      </c>
      <c r="C1346">
        <v>0</v>
      </c>
      <c r="D1346" t="s">
        <v>34</v>
      </c>
      <c r="E1346" t="s">
        <v>108</v>
      </c>
      <c r="F1346" t="s">
        <v>34</v>
      </c>
      <c r="G1346" t="s">
        <v>34</v>
      </c>
      <c r="H1346" t="s">
        <v>34</v>
      </c>
      <c r="I1346" t="s">
        <v>34</v>
      </c>
      <c r="J1346" t="s">
        <v>34</v>
      </c>
      <c r="K1346" t="s">
        <v>34</v>
      </c>
      <c r="L1346" t="s">
        <v>34</v>
      </c>
      <c r="M1346" t="s">
        <v>34</v>
      </c>
      <c r="N1346" t="s">
        <v>34</v>
      </c>
      <c r="O1346">
        <v>0.2</v>
      </c>
      <c r="P1346" t="s">
        <v>34</v>
      </c>
      <c r="Q1346">
        <v>9</v>
      </c>
      <c r="R1346">
        <v>15</v>
      </c>
      <c r="S1346">
        <v>0</v>
      </c>
      <c r="T1346">
        <v>8</v>
      </c>
      <c r="U1346" t="s">
        <v>34</v>
      </c>
      <c r="V1346" t="s">
        <v>34</v>
      </c>
      <c r="W1346">
        <f t="shared" si="46"/>
        <v>23.5</v>
      </c>
      <c r="X1346">
        <f t="shared" si="47"/>
        <v>1.5</v>
      </c>
      <c r="Y1346" t="s">
        <v>34</v>
      </c>
      <c r="Z1346" t="s">
        <v>34</v>
      </c>
      <c r="AA1346">
        <v>246</v>
      </c>
      <c r="AB1346">
        <v>50</v>
      </c>
      <c r="AC1346">
        <f>([1]!Table5[[#This Row],[STDEV Nanofiber diameter '[nm']]]/[1]!Table5[[#This Row],[AVG Nanofiber diameter '[nm'] ]])*100</f>
        <v>23.684210526315788</v>
      </c>
      <c r="AD1346" t="s">
        <v>34</v>
      </c>
      <c r="AE1346" t="s">
        <v>106</v>
      </c>
      <c r="AF1346" t="s">
        <v>36</v>
      </c>
      <c r="AG1346" t="s">
        <v>34</v>
      </c>
      <c r="AH1346" t="s">
        <v>34</v>
      </c>
    </row>
    <row r="1347" spans="1:34" x14ac:dyDescent="0.2">
      <c r="A1347" t="s">
        <v>100</v>
      </c>
      <c r="B1347" t="s">
        <v>101</v>
      </c>
      <c r="C1347">
        <v>0</v>
      </c>
      <c r="D1347" t="s">
        <v>34</v>
      </c>
      <c r="E1347" t="s">
        <v>109</v>
      </c>
      <c r="F1347" t="s">
        <v>34</v>
      </c>
      <c r="G1347" t="s">
        <v>34</v>
      </c>
      <c r="H1347" t="s">
        <v>34</v>
      </c>
      <c r="I1347" t="s">
        <v>34</v>
      </c>
      <c r="J1347" t="s">
        <v>34</v>
      </c>
      <c r="K1347" t="s">
        <v>34</v>
      </c>
      <c r="L1347" t="s">
        <v>34</v>
      </c>
      <c r="M1347" t="s">
        <v>34</v>
      </c>
      <c r="N1347" t="s">
        <v>34</v>
      </c>
      <c r="O1347">
        <v>0.2</v>
      </c>
      <c r="P1347" t="s">
        <v>34</v>
      </c>
      <c r="Q1347">
        <v>9</v>
      </c>
      <c r="R1347">
        <v>10</v>
      </c>
      <c r="S1347">
        <v>0</v>
      </c>
      <c r="T1347">
        <v>5</v>
      </c>
      <c r="U1347" t="s">
        <v>34</v>
      </c>
      <c r="V1347" t="s">
        <v>34</v>
      </c>
      <c r="W1347">
        <f t="shared" si="46"/>
        <v>23.5</v>
      </c>
      <c r="X1347">
        <f t="shared" si="47"/>
        <v>1.5</v>
      </c>
      <c r="Y1347" t="s">
        <v>34</v>
      </c>
      <c r="Z1347" t="s">
        <v>34</v>
      </c>
      <c r="AA1347">
        <v>214</v>
      </c>
      <c r="AB1347">
        <v>19</v>
      </c>
      <c r="AC1347">
        <f>([1]!Table5[[#This Row],[STDEV Nanofiber diameter '[nm']]]/[1]!Table5[[#This Row],[AVG Nanofiber diameter '[nm'] ]])*100</f>
        <v>25.925925925925924</v>
      </c>
      <c r="AD1347" t="s">
        <v>34</v>
      </c>
      <c r="AE1347" t="s">
        <v>110</v>
      </c>
      <c r="AF1347" t="s">
        <v>36</v>
      </c>
      <c r="AG1347" t="s">
        <v>34</v>
      </c>
      <c r="AH1347" t="s">
        <v>34</v>
      </c>
    </row>
    <row r="1348" spans="1:34" x14ac:dyDescent="0.2">
      <c r="A1348" t="s">
        <v>100</v>
      </c>
      <c r="B1348" t="s">
        <v>101</v>
      </c>
      <c r="C1348">
        <v>0</v>
      </c>
      <c r="D1348" t="s">
        <v>34</v>
      </c>
      <c r="E1348" t="s">
        <v>111</v>
      </c>
      <c r="F1348" t="s">
        <v>34</v>
      </c>
      <c r="G1348" t="s">
        <v>34</v>
      </c>
      <c r="H1348" t="s">
        <v>34</v>
      </c>
      <c r="I1348" t="s">
        <v>34</v>
      </c>
      <c r="J1348" t="s">
        <v>34</v>
      </c>
      <c r="K1348" t="s">
        <v>34</v>
      </c>
      <c r="L1348" t="s">
        <v>34</v>
      </c>
      <c r="M1348" t="s">
        <v>34</v>
      </c>
      <c r="N1348" t="s">
        <v>34</v>
      </c>
      <c r="O1348">
        <v>0.2</v>
      </c>
      <c r="P1348" t="s">
        <v>34</v>
      </c>
      <c r="Q1348">
        <v>9</v>
      </c>
      <c r="R1348">
        <v>10</v>
      </c>
      <c r="S1348">
        <v>0</v>
      </c>
      <c r="T1348">
        <v>5</v>
      </c>
      <c r="U1348" t="s">
        <v>34</v>
      </c>
      <c r="V1348" t="s">
        <v>34</v>
      </c>
      <c r="W1348">
        <f t="shared" si="46"/>
        <v>23.5</v>
      </c>
      <c r="X1348">
        <f t="shared" si="47"/>
        <v>1.5</v>
      </c>
      <c r="Y1348" t="s">
        <v>34</v>
      </c>
      <c r="Z1348" t="s">
        <v>34</v>
      </c>
      <c r="AA1348">
        <v>190</v>
      </c>
      <c r="AB1348">
        <v>19</v>
      </c>
      <c r="AC1348">
        <f>([1]!Table5[[#This Row],[STDEV Nanofiber diameter '[nm']]]/[1]!Table5[[#This Row],[AVG Nanofiber diameter '[nm'] ]])*100</f>
        <v>9.1743119266055047</v>
      </c>
      <c r="AD1348" t="s">
        <v>34</v>
      </c>
      <c r="AE1348" t="s">
        <v>112</v>
      </c>
      <c r="AF1348" t="s">
        <v>36</v>
      </c>
      <c r="AG1348" t="s">
        <v>34</v>
      </c>
      <c r="AH1348" t="s">
        <v>34</v>
      </c>
    </row>
    <row r="1349" spans="1:34" x14ac:dyDescent="0.2">
      <c r="A1349" t="s">
        <v>100</v>
      </c>
      <c r="B1349" t="s">
        <v>101</v>
      </c>
      <c r="C1349">
        <v>0</v>
      </c>
      <c r="D1349" t="s">
        <v>34</v>
      </c>
      <c r="E1349" t="s">
        <v>113</v>
      </c>
      <c r="F1349" t="s">
        <v>34</v>
      </c>
      <c r="G1349" t="s">
        <v>34</v>
      </c>
      <c r="H1349" t="s">
        <v>34</v>
      </c>
      <c r="I1349" t="s">
        <v>34</v>
      </c>
      <c r="J1349" t="s">
        <v>34</v>
      </c>
      <c r="K1349" t="s">
        <v>34</v>
      </c>
      <c r="L1349" t="s">
        <v>34</v>
      </c>
      <c r="M1349" t="s">
        <v>34</v>
      </c>
      <c r="N1349" t="s">
        <v>34</v>
      </c>
      <c r="O1349">
        <v>0.2</v>
      </c>
      <c r="P1349" t="s">
        <v>34</v>
      </c>
      <c r="Q1349">
        <v>9</v>
      </c>
      <c r="R1349">
        <v>10</v>
      </c>
      <c r="S1349">
        <v>0</v>
      </c>
      <c r="T1349">
        <v>5</v>
      </c>
      <c r="U1349" t="s">
        <v>34</v>
      </c>
      <c r="V1349" t="s">
        <v>34</v>
      </c>
      <c r="W1349">
        <f t="shared" si="46"/>
        <v>23.5</v>
      </c>
      <c r="X1349">
        <f t="shared" si="47"/>
        <v>1.5</v>
      </c>
      <c r="Y1349" t="s">
        <v>34</v>
      </c>
      <c r="Z1349" t="s">
        <v>34</v>
      </c>
      <c r="AA1349">
        <v>158</v>
      </c>
      <c r="AB1349">
        <v>19</v>
      </c>
      <c r="AC1349">
        <f>([1]!Table5[[#This Row],[STDEV Nanofiber diameter '[nm']]]/[1]!Table5[[#This Row],[AVG Nanofiber diameter '[nm'] ]])*100</f>
        <v>12.863070539419086</v>
      </c>
      <c r="AD1349" t="s">
        <v>34</v>
      </c>
      <c r="AE1349" t="s">
        <v>112</v>
      </c>
      <c r="AF1349" t="s">
        <v>36</v>
      </c>
      <c r="AG1349" t="s">
        <v>34</v>
      </c>
      <c r="AH1349" t="s">
        <v>34</v>
      </c>
    </row>
    <row r="1350" spans="1:34" x14ac:dyDescent="0.2">
      <c r="A1350" t="s">
        <v>100</v>
      </c>
      <c r="B1350" t="s">
        <v>101</v>
      </c>
      <c r="C1350">
        <v>0</v>
      </c>
      <c r="D1350" t="s">
        <v>34</v>
      </c>
      <c r="E1350" t="s">
        <v>114</v>
      </c>
      <c r="F1350" t="s">
        <v>34</v>
      </c>
      <c r="G1350" t="s">
        <v>34</v>
      </c>
      <c r="H1350" t="s">
        <v>34</v>
      </c>
      <c r="I1350" t="s">
        <v>34</v>
      </c>
      <c r="J1350" t="s">
        <v>34</v>
      </c>
      <c r="K1350" t="s">
        <v>34</v>
      </c>
      <c r="L1350" t="s">
        <v>34</v>
      </c>
      <c r="M1350" t="s">
        <v>34</v>
      </c>
      <c r="N1350" t="s">
        <v>34</v>
      </c>
      <c r="O1350">
        <v>0.2</v>
      </c>
      <c r="P1350" t="s">
        <v>34</v>
      </c>
      <c r="Q1350">
        <v>9</v>
      </c>
      <c r="R1350">
        <v>10</v>
      </c>
      <c r="S1350">
        <v>0</v>
      </c>
      <c r="T1350">
        <v>5</v>
      </c>
      <c r="U1350" t="s">
        <v>34</v>
      </c>
      <c r="V1350" t="s">
        <v>34</v>
      </c>
      <c r="W1350">
        <f t="shared" si="46"/>
        <v>23.5</v>
      </c>
      <c r="X1350">
        <f t="shared" si="47"/>
        <v>1.5</v>
      </c>
      <c r="Y1350" t="s">
        <v>34</v>
      </c>
      <c r="Z1350" t="s">
        <v>34</v>
      </c>
      <c r="AA1350">
        <v>159</v>
      </c>
      <c r="AB1350">
        <v>21</v>
      </c>
      <c r="AC1350">
        <f>([1]!Table5[[#This Row],[STDEV Nanofiber diameter '[nm']]]/[1]!Table5[[#This Row],[AVG Nanofiber diameter '[nm'] ]])*100</f>
        <v>27.391304347826086</v>
      </c>
      <c r="AD1350" t="s">
        <v>34</v>
      </c>
      <c r="AE1350" t="s">
        <v>115</v>
      </c>
      <c r="AF1350" t="s">
        <v>36</v>
      </c>
      <c r="AG1350" t="s">
        <v>34</v>
      </c>
      <c r="AH1350" t="s">
        <v>34</v>
      </c>
    </row>
    <row r="1351" spans="1:34" x14ac:dyDescent="0.2">
      <c r="A1351" t="s">
        <v>919</v>
      </c>
      <c r="B1351" t="s">
        <v>1206</v>
      </c>
      <c r="C1351">
        <v>0</v>
      </c>
      <c r="D1351">
        <v>67</v>
      </c>
      <c r="E1351" t="s">
        <v>793</v>
      </c>
      <c r="F1351" t="s">
        <v>34</v>
      </c>
      <c r="G1351" t="s">
        <v>34</v>
      </c>
      <c r="H1351" t="s">
        <v>34</v>
      </c>
      <c r="I1351" t="s">
        <v>34</v>
      </c>
      <c r="J1351" t="s">
        <v>34</v>
      </c>
      <c r="K1351" t="s">
        <v>34</v>
      </c>
      <c r="L1351" t="s">
        <v>34</v>
      </c>
      <c r="M1351" t="s">
        <v>920</v>
      </c>
      <c r="N1351" t="s">
        <v>58</v>
      </c>
      <c r="O1351">
        <v>1.2</v>
      </c>
      <c r="P1351" t="s">
        <v>34</v>
      </c>
      <c r="Q1351">
        <v>18</v>
      </c>
      <c r="R1351">
        <v>15</v>
      </c>
      <c r="S1351" t="s">
        <v>34</v>
      </c>
      <c r="T1351">
        <v>17.75</v>
      </c>
      <c r="U1351">
        <v>3.7</v>
      </c>
      <c r="V1351">
        <v>5</v>
      </c>
      <c r="W1351">
        <v>23</v>
      </c>
      <c r="X1351">
        <v>0.5</v>
      </c>
      <c r="Y1351">
        <v>26</v>
      </c>
      <c r="Z1351" t="s">
        <v>34</v>
      </c>
      <c r="AA1351">
        <v>205</v>
      </c>
      <c r="AB1351">
        <v>30</v>
      </c>
      <c r="AC1351" t="s">
        <v>34</v>
      </c>
      <c r="AD1351" t="s">
        <v>34</v>
      </c>
      <c r="AE1351" t="s">
        <v>83</v>
      </c>
      <c r="AF1351" t="s">
        <v>36</v>
      </c>
      <c r="AG1351" t="s">
        <v>34</v>
      </c>
      <c r="AH1351" t="s">
        <v>34</v>
      </c>
    </row>
    <row r="1352" spans="1:34" x14ac:dyDescent="0.2">
      <c r="A1352" t="s">
        <v>919</v>
      </c>
      <c r="B1352" t="s">
        <v>1206</v>
      </c>
      <c r="C1352">
        <v>0</v>
      </c>
      <c r="D1352">
        <v>67</v>
      </c>
      <c r="E1352" t="s">
        <v>793</v>
      </c>
      <c r="F1352" t="s">
        <v>34</v>
      </c>
      <c r="G1352" t="s">
        <v>34</v>
      </c>
      <c r="H1352" t="s">
        <v>34</v>
      </c>
      <c r="I1352" t="s">
        <v>34</v>
      </c>
      <c r="J1352" t="s">
        <v>34</v>
      </c>
      <c r="K1352" t="s">
        <v>34</v>
      </c>
      <c r="L1352" t="s">
        <v>34</v>
      </c>
      <c r="M1352" t="s">
        <v>921</v>
      </c>
      <c r="N1352" t="s">
        <v>922</v>
      </c>
      <c r="O1352">
        <v>1.2</v>
      </c>
      <c r="P1352" t="s">
        <v>34</v>
      </c>
      <c r="Q1352">
        <v>18</v>
      </c>
      <c r="R1352">
        <v>15</v>
      </c>
      <c r="S1352" t="s">
        <v>34</v>
      </c>
      <c r="T1352">
        <v>17.75</v>
      </c>
      <c r="U1352">
        <v>3.7</v>
      </c>
      <c r="V1352">
        <v>10</v>
      </c>
      <c r="W1352">
        <v>23</v>
      </c>
      <c r="X1352">
        <v>0.5</v>
      </c>
      <c r="Y1352">
        <v>26</v>
      </c>
      <c r="Z1352" t="s">
        <v>34</v>
      </c>
      <c r="AA1352">
        <v>696</v>
      </c>
      <c r="AB1352">
        <v>110</v>
      </c>
      <c r="AC1352" t="s">
        <v>34</v>
      </c>
      <c r="AD1352" t="s">
        <v>34</v>
      </c>
      <c r="AE1352" t="s">
        <v>83</v>
      </c>
      <c r="AF1352" t="s">
        <v>36</v>
      </c>
      <c r="AG1352" t="s">
        <v>34</v>
      </c>
      <c r="AH1352" t="s">
        <v>34</v>
      </c>
    </row>
    <row r="1353" spans="1:34" x14ac:dyDescent="0.2">
      <c r="A1353" t="s">
        <v>919</v>
      </c>
      <c r="B1353" t="s">
        <v>1206</v>
      </c>
      <c r="C1353">
        <v>0</v>
      </c>
      <c r="D1353">
        <v>67</v>
      </c>
      <c r="E1353" t="s">
        <v>793</v>
      </c>
      <c r="F1353" t="s">
        <v>34</v>
      </c>
      <c r="G1353" t="s">
        <v>34</v>
      </c>
      <c r="H1353" t="s">
        <v>34</v>
      </c>
      <c r="I1353" t="s">
        <v>34</v>
      </c>
      <c r="J1353" t="s">
        <v>34</v>
      </c>
      <c r="K1353" t="s">
        <v>34</v>
      </c>
      <c r="L1353" t="s">
        <v>34</v>
      </c>
      <c r="M1353" t="s">
        <v>923</v>
      </c>
      <c r="N1353" t="s">
        <v>924</v>
      </c>
      <c r="O1353">
        <v>1.2</v>
      </c>
      <c r="P1353" t="s">
        <v>34</v>
      </c>
      <c r="Q1353">
        <v>18</v>
      </c>
      <c r="R1353">
        <v>15</v>
      </c>
      <c r="S1353" t="s">
        <v>34</v>
      </c>
      <c r="T1353">
        <v>17.75</v>
      </c>
      <c r="U1353">
        <v>3.7</v>
      </c>
      <c r="V1353">
        <v>15</v>
      </c>
      <c r="W1353">
        <v>23</v>
      </c>
      <c r="X1353">
        <v>0.5</v>
      </c>
      <c r="Y1353">
        <v>26</v>
      </c>
      <c r="Z1353" t="s">
        <v>34</v>
      </c>
      <c r="AA1353">
        <v>468</v>
      </c>
      <c r="AB1353">
        <v>71</v>
      </c>
      <c r="AC1353" t="s">
        <v>34</v>
      </c>
      <c r="AD1353" t="s">
        <v>34</v>
      </c>
      <c r="AE1353" t="s">
        <v>83</v>
      </c>
      <c r="AF1353" t="s">
        <v>36</v>
      </c>
      <c r="AG1353" t="s">
        <v>34</v>
      </c>
      <c r="AH1353" t="s">
        <v>34</v>
      </c>
    </row>
    <row r="1354" spans="1:34" x14ac:dyDescent="0.2">
      <c r="A1354" t="s">
        <v>919</v>
      </c>
      <c r="B1354" t="s">
        <v>1206</v>
      </c>
      <c r="C1354">
        <v>0</v>
      </c>
      <c r="D1354">
        <v>67</v>
      </c>
      <c r="E1354" t="s">
        <v>793</v>
      </c>
      <c r="F1354" t="s">
        <v>34</v>
      </c>
      <c r="G1354" t="s">
        <v>34</v>
      </c>
      <c r="H1354" t="s">
        <v>34</v>
      </c>
      <c r="I1354" t="s">
        <v>34</v>
      </c>
      <c r="J1354" t="s">
        <v>34</v>
      </c>
      <c r="K1354" t="s">
        <v>34</v>
      </c>
      <c r="L1354" t="s">
        <v>34</v>
      </c>
      <c r="M1354" t="s">
        <v>925</v>
      </c>
      <c r="N1354" t="s">
        <v>926</v>
      </c>
      <c r="O1354">
        <v>1.2</v>
      </c>
      <c r="P1354" t="s">
        <v>34</v>
      </c>
      <c r="Q1354">
        <v>18</v>
      </c>
      <c r="R1354">
        <v>15</v>
      </c>
      <c r="S1354" t="s">
        <v>34</v>
      </c>
      <c r="T1354">
        <v>17.75</v>
      </c>
      <c r="U1354">
        <v>3.7</v>
      </c>
      <c r="V1354">
        <v>20</v>
      </c>
      <c r="W1354">
        <v>23</v>
      </c>
      <c r="X1354">
        <v>0.5</v>
      </c>
      <c r="Y1354">
        <v>26</v>
      </c>
      <c r="Z1354" t="s">
        <v>34</v>
      </c>
      <c r="AA1354">
        <v>170</v>
      </c>
      <c r="AB1354">
        <v>18</v>
      </c>
      <c r="AC1354" t="s">
        <v>34</v>
      </c>
      <c r="AD1354" t="s">
        <v>34</v>
      </c>
      <c r="AE1354" t="s">
        <v>83</v>
      </c>
      <c r="AF1354" t="s">
        <v>36</v>
      </c>
      <c r="AG1354" t="s">
        <v>34</v>
      </c>
      <c r="AH1354" t="s">
        <v>34</v>
      </c>
    </row>
    <row r="1355" spans="1:34" x14ac:dyDescent="0.2">
      <c r="A1355" t="s">
        <v>919</v>
      </c>
      <c r="B1355" t="s">
        <v>1206</v>
      </c>
      <c r="C1355">
        <v>0</v>
      </c>
      <c r="D1355">
        <v>67</v>
      </c>
      <c r="E1355" t="s">
        <v>793</v>
      </c>
      <c r="F1355" t="s">
        <v>34</v>
      </c>
      <c r="G1355" t="s">
        <v>34</v>
      </c>
      <c r="H1355" t="s">
        <v>34</v>
      </c>
      <c r="I1355" t="s">
        <v>34</v>
      </c>
      <c r="J1355" t="s">
        <v>34</v>
      </c>
      <c r="K1355" t="s">
        <v>34</v>
      </c>
      <c r="L1355" t="s">
        <v>34</v>
      </c>
      <c r="M1355" t="s">
        <v>927</v>
      </c>
      <c r="N1355" t="s">
        <v>928</v>
      </c>
      <c r="O1355">
        <v>1.2</v>
      </c>
      <c r="P1355" t="s">
        <v>34</v>
      </c>
      <c r="Q1355">
        <v>18</v>
      </c>
      <c r="R1355">
        <v>15</v>
      </c>
      <c r="S1355" t="s">
        <v>34</v>
      </c>
      <c r="T1355">
        <v>17.75</v>
      </c>
      <c r="U1355">
        <v>3.7</v>
      </c>
      <c r="V1355">
        <v>25</v>
      </c>
      <c r="W1355">
        <v>23</v>
      </c>
      <c r="X1355">
        <v>0.5</v>
      </c>
      <c r="Y1355">
        <v>26</v>
      </c>
      <c r="Z1355" t="s">
        <v>34</v>
      </c>
      <c r="AA1355">
        <v>444</v>
      </c>
      <c r="AB1355">
        <v>31</v>
      </c>
      <c r="AC1355" t="s">
        <v>34</v>
      </c>
      <c r="AD1355" t="s">
        <v>34</v>
      </c>
      <c r="AE1355" t="s">
        <v>83</v>
      </c>
      <c r="AF1355" t="s">
        <v>36</v>
      </c>
      <c r="AG1355" t="s">
        <v>34</v>
      </c>
      <c r="AH1355" t="s">
        <v>34</v>
      </c>
    </row>
    <row r="1356" spans="1:34" x14ac:dyDescent="0.2">
      <c r="A1356" t="s">
        <v>919</v>
      </c>
      <c r="B1356" t="s">
        <v>1206</v>
      </c>
      <c r="C1356">
        <v>0</v>
      </c>
      <c r="D1356">
        <v>205</v>
      </c>
      <c r="E1356" t="s">
        <v>793</v>
      </c>
      <c r="F1356" t="s">
        <v>34</v>
      </c>
      <c r="G1356" t="s">
        <v>34</v>
      </c>
      <c r="H1356" t="s">
        <v>34</v>
      </c>
      <c r="I1356" t="s">
        <v>34</v>
      </c>
      <c r="J1356" t="s">
        <v>34</v>
      </c>
      <c r="K1356" t="s">
        <v>34</v>
      </c>
      <c r="L1356" t="s">
        <v>34</v>
      </c>
      <c r="M1356" t="s">
        <v>929</v>
      </c>
      <c r="N1356" t="s">
        <v>568</v>
      </c>
      <c r="O1356">
        <v>1.2</v>
      </c>
      <c r="P1356" t="s">
        <v>34</v>
      </c>
      <c r="Q1356">
        <v>18</v>
      </c>
      <c r="R1356">
        <v>15</v>
      </c>
      <c r="S1356" t="s">
        <v>34</v>
      </c>
      <c r="T1356">
        <v>17.75</v>
      </c>
      <c r="U1356">
        <v>3.7</v>
      </c>
      <c r="V1356">
        <v>5</v>
      </c>
      <c r="W1356">
        <v>23</v>
      </c>
      <c r="X1356">
        <v>0.5</v>
      </c>
      <c r="Y1356">
        <v>26</v>
      </c>
      <c r="Z1356" t="s">
        <v>34</v>
      </c>
      <c r="AA1356">
        <v>571</v>
      </c>
      <c r="AB1356">
        <v>59</v>
      </c>
      <c r="AC1356" t="s">
        <v>34</v>
      </c>
      <c r="AD1356" t="s">
        <v>34</v>
      </c>
      <c r="AE1356" t="s">
        <v>83</v>
      </c>
      <c r="AF1356" t="s">
        <v>36</v>
      </c>
      <c r="AG1356" t="s">
        <v>34</v>
      </c>
      <c r="AH1356" t="s">
        <v>34</v>
      </c>
    </row>
    <row r="1357" spans="1:34" x14ac:dyDescent="0.2">
      <c r="A1357" t="s">
        <v>919</v>
      </c>
      <c r="B1357" t="s">
        <v>1206</v>
      </c>
      <c r="C1357">
        <v>0</v>
      </c>
      <c r="D1357">
        <v>205</v>
      </c>
      <c r="E1357" t="s">
        <v>793</v>
      </c>
      <c r="F1357" t="s">
        <v>34</v>
      </c>
      <c r="G1357" t="s">
        <v>34</v>
      </c>
      <c r="H1357" t="s">
        <v>34</v>
      </c>
      <c r="I1357" t="s">
        <v>34</v>
      </c>
      <c r="J1357" t="s">
        <v>34</v>
      </c>
      <c r="K1357" t="s">
        <v>34</v>
      </c>
      <c r="L1357" t="s">
        <v>34</v>
      </c>
      <c r="M1357" t="s">
        <v>930</v>
      </c>
      <c r="N1357" t="s">
        <v>931</v>
      </c>
      <c r="O1357">
        <v>1.2</v>
      </c>
      <c r="P1357" t="s">
        <v>34</v>
      </c>
      <c r="Q1357">
        <v>18</v>
      </c>
      <c r="R1357">
        <v>15</v>
      </c>
      <c r="S1357" t="s">
        <v>34</v>
      </c>
      <c r="T1357">
        <v>17.75</v>
      </c>
      <c r="U1357">
        <v>3.7</v>
      </c>
      <c r="V1357">
        <v>10</v>
      </c>
      <c r="W1357">
        <v>23</v>
      </c>
      <c r="X1357">
        <v>0.5</v>
      </c>
      <c r="Y1357">
        <v>26</v>
      </c>
      <c r="Z1357" t="s">
        <v>34</v>
      </c>
      <c r="AA1357">
        <v>378</v>
      </c>
      <c r="AB1357">
        <v>33</v>
      </c>
      <c r="AC1357" t="s">
        <v>34</v>
      </c>
      <c r="AD1357" t="s">
        <v>34</v>
      </c>
      <c r="AE1357" t="s">
        <v>83</v>
      </c>
      <c r="AF1357" t="s">
        <v>36</v>
      </c>
      <c r="AG1357" t="s">
        <v>34</v>
      </c>
      <c r="AH1357" t="s">
        <v>34</v>
      </c>
    </row>
    <row r="1358" spans="1:34" x14ac:dyDescent="0.2">
      <c r="A1358" t="s">
        <v>919</v>
      </c>
      <c r="B1358" t="s">
        <v>1207</v>
      </c>
      <c r="C1358">
        <v>1</v>
      </c>
      <c r="D1358">
        <v>205</v>
      </c>
      <c r="E1358" t="s">
        <v>793</v>
      </c>
      <c r="F1358" t="s">
        <v>34</v>
      </c>
      <c r="G1358" t="s">
        <v>34</v>
      </c>
      <c r="H1358" t="s">
        <v>34</v>
      </c>
      <c r="I1358" t="s">
        <v>34</v>
      </c>
      <c r="J1358" t="s">
        <v>34</v>
      </c>
      <c r="K1358" t="s">
        <v>34</v>
      </c>
      <c r="L1358" t="s">
        <v>34</v>
      </c>
      <c r="M1358" t="s">
        <v>930</v>
      </c>
      <c r="N1358" t="s">
        <v>931</v>
      </c>
      <c r="O1358">
        <v>1.2</v>
      </c>
      <c r="P1358" t="s">
        <v>34</v>
      </c>
      <c r="Q1358">
        <v>18</v>
      </c>
      <c r="R1358">
        <v>15</v>
      </c>
      <c r="S1358" t="s">
        <v>34</v>
      </c>
      <c r="T1358">
        <v>17.75</v>
      </c>
      <c r="U1358">
        <v>3.7</v>
      </c>
      <c r="V1358">
        <v>10</v>
      </c>
      <c r="W1358">
        <v>23</v>
      </c>
      <c r="X1358">
        <v>0.5</v>
      </c>
      <c r="Y1358">
        <v>26</v>
      </c>
      <c r="Z1358" t="s">
        <v>34</v>
      </c>
      <c r="AA1358">
        <v>458</v>
      </c>
      <c r="AB1358">
        <v>126</v>
      </c>
      <c r="AC1358" t="s">
        <v>34</v>
      </c>
      <c r="AD1358" t="s">
        <v>34</v>
      </c>
      <c r="AE1358" t="s">
        <v>83</v>
      </c>
      <c r="AF1358" t="s">
        <v>36</v>
      </c>
      <c r="AG1358" t="s">
        <v>34</v>
      </c>
      <c r="AH1358" t="s">
        <v>34</v>
      </c>
    </row>
    <row r="1359" spans="1:34" x14ac:dyDescent="0.2">
      <c r="A1359" t="s">
        <v>750</v>
      </c>
      <c r="B1359" t="s">
        <v>1208</v>
      </c>
      <c r="C1359">
        <v>1</v>
      </c>
      <c r="D1359" t="s">
        <v>1209</v>
      </c>
      <c r="E1359" t="s">
        <v>751</v>
      </c>
      <c r="F1359" t="s">
        <v>752</v>
      </c>
      <c r="G1359" t="s">
        <v>34</v>
      </c>
      <c r="H1359" t="s">
        <v>34</v>
      </c>
      <c r="I1359" t="s">
        <v>34</v>
      </c>
      <c r="J1359" t="s">
        <v>34</v>
      </c>
      <c r="K1359" t="s">
        <v>34</v>
      </c>
      <c r="L1359" t="s">
        <v>34</v>
      </c>
      <c r="M1359" t="s">
        <v>34</v>
      </c>
      <c r="N1359" t="s">
        <v>34</v>
      </c>
      <c r="O1359">
        <v>0.5</v>
      </c>
      <c r="P1359" t="s">
        <v>34</v>
      </c>
      <c r="Q1359">
        <v>24</v>
      </c>
      <c r="R1359">
        <v>15</v>
      </c>
      <c r="S1359" t="s">
        <v>34</v>
      </c>
      <c r="T1359">
        <v>15</v>
      </c>
      <c r="U1359" t="s">
        <v>34</v>
      </c>
      <c r="V1359">
        <v>8</v>
      </c>
      <c r="W1359" t="s">
        <v>34</v>
      </c>
      <c r="X1359" t="s">
        <v>34</v>
      </c>
      <c r="Y1359" t="s">
        <v>34</v>
      </c>
      <c r="Z1359" t="s">
        <v>34</v>
      </c>
      <c r="AA1359">
        <v>218</v>
      </c>
      <c r="AB1359">
        <v>67</v>
      </c>
      <c r="AC1359" t="s">
        <v>34</v>
      </c>
      <c r="AD1359" t="s">
        <v>34</v>
      </c>
      <c r="AE1359" t="s">
        <v>753</v>
      </c>
      <c r="AF1359" t="s">
        <v>47</v>
      </c>
      <c r="AG1359">
        <v>700</v>
      </c>
      <c r="AH1359" t="s">
        <v>34</v>
      </c>
    </row>
    <row r="1360" spans="1:34" x14ac:dyDescent="0.2">
      <c r="A1360" t="s">
        <v>750</v>
      </c>
      <c r="B1360" t="s">
        <v>1208</v>
      </c>
      <c r="C1360">
        <v>1</v>
      </c>
      <c r="D1360" t="s">
        <v>1209</v>
      </c>
      <c r="E1360" t="s">
        <v>751</v>
      </c>
      <c r="F1360" t="s">
        <v>481</v>
      </c>
      <c r="G1360" t="s">
        <v>34</v>
      </c>
      <c r="H1360" t="s">
        <v>34</v>
      </c>
      <c r="I1360" t="s">
        <v>34</v>
      </c>
      <c r="J1360" t="s">
        <v>34</v>
      </c>
      <c r="K1360" t="s">
        <v>34</v>
      </c>
      <c r="L1360" t="s">
        <v>34</v>
      </c>
      <c r="M1360" t="s">
        <v>34</v>
      </c>
      <c r="N1360" t="s">
        <v>34</v>
      </c>
      <c r="O1360">
        <v>0.5</v>
      </c>
      <c r="P1360" t="s">
        <v>34</v>
      </c>
      <c r="Q1360">
        <v>24</v>
      </c>
      <c r="R1360">
        <v>15</v>
      </c>
      <c r="S1360" t="s">
        <v>34</v>
      </c>
      <c r="T1360">
        <v>20</v>
      </c>
      <c r="U1360" t="s">
        <v>34</v>
      </c>
      <c r="V1360">
        <v>8</v>
      </c>
      <c r="W1360" t="s">
        <v>34</v>
      </c>
      <c r="X1360" t="s">
        <v>34</v>
      </c>
      <c r="Y1360" t="s">
        <v>34</v>
      </c>
      <c r="Z1360" t="s">
        <v>34</v>
      </c>
      <c r="AA1360">
        <v>157</v>
      </c>
      <c r="AB1360">
        <v>68</v>
      </c>
      <c r="AC1360" t="s">
        <v>34</v>
      </c>
      <c r="AD1360" t="s">
        <v>34</v>
      </c>
      <c r="AE1360" t="s">
        <v>754</v>
      </c>
      <c r="AF1360" t="s">
        <v>47</v>
      </c>
      <c r="AG1360">
        <v>700</v>
      </c>
      <c r="AH1360" t="s">
        <v>34</v>
      </c>
    </row>
    <row r="1361" spans="1:34" x14ac:dyDescent="0.2">
      <c r="A1361" t="s">
        <v>750</v>
      </c>
      <c r="B1361" t="s">
        <v>1208</v>
      </c>
      <c r="C1361">
        <v>1</v>
      </c>
      <c r="D1361" t="s">
        <v>1209</v>
      </c>
      <c r="E1361" t="s">
        <v>751</v>
      </c>
      <c r="F1361" t="s">
        <v>472</v>
      </c>
      <c r="G1361" t="s">
        <v>34</v>
      </c>
      <c r="H1361" t="s">
        <v>34</v>
      </c>
      <c r="I1361" t="s">
        <v>34</v>
      </c>
      <c r="J1361" t="s">
        <v>34</v>
      </c>
      <c r="K1361" t="s">
        <v>34</v>
      </c>
      <c r="L1361" t="s">
        <v>34</v>
      </c>
      <c r="M1361" t="s">
        <v>34</v>
      </c>
      <c r="N1361" t="s">
        <v>34</v>
      </c>
      <c r="O1361">
        <v>0.5</v>
      </c>
      <c r="P1361" t="s">
        <v>34</v>
      </c>
      <c r="Q1361">
        <v>24</v>
      </c>
      <c r="R1361">
        <v>15</v>
      </c>
      <c r="S1361" t="s">
        <v>34</v>
      </c>
      <c r="T1361">
        <v>25</v>
      </c>
      <c r="U1361" t="s">
        <v>34</v>
      </c>
      <c r="V1361">
        <v>8</v>
      </c>
      <c r="W1361" t="s">
        <v>34</v>
      </c>
      <c r="X1361" t="s">
        <v>34</v>
      </c>
      <c r="Y1361" t="s">
        <v>34</v>
      </c>
      <c r="Z1361" t="s">
        <v>34</v>
      </c>
      <c r="AA1361">
        <v>193</v>
      </c>
      <c r="AB1361">
        <v>90</v>
      </c>
      <c r="AC1361" t="s">
        <v>34</v>
      </c>
      <c r="AD1361" t="s">
        <v>34</v>
      </c>
      <c r="AE1361" t="s">
        <v>754</v>
      </c>
      <c r="AF1361" t="s">
        <v>47</v>
      </c>
      <c r="AG1361">
        <v>700</v>
      </c>
      <c r="AH1361" t="s">
        <v>34</v>
      </c>
    </row>
    <row r="1362" spans="1:34" x14ac:dyDescent="0.2">
      <c r="A1362" t="s">
        <v>750</v>
      </c>
      <c r="B1362" t="s">
        <v>1208</v>
      </c>
      <c r="C1362">
        <v>1</v>
      </c>
      <c r="D1362" t="s">
        <v>1209</v>
      </c>
      <c r="E1362" t="s">
        <v>751</v>
      </c>
      <c r="F1362" t="s">
        <v>472</v>
      </c>
      <c r="G1362" t="s">
        <v>34</v>
      </c>
      <c r="H1362" t="s">
        <v>34</v>
      </c>
      <c r="I1362" t="s">
        <v>34</v>
      </c>
      <c r="J1362" t="s">
        <v>34</v>
      </c>
      <c r="K1362" t="s">
        <v>34</v>
      </c>
      <c r="L1362" t="s">
        <v>34</v>
      </c>
      <c r="M1362" t="s">
        <v>34</v>
      </c>
      <c r="N1362" t="s">
        <v>34</v>
      </c>
      <c r="O1362">
        <v>0.5</v>
      </c>
      <c r="P1362" t="s">
        <v>34</v>
      </c>
      <c r="Q1362">
        <v>24</v>
      </c>
      <c r="R1362">
        <v>15</v>
      </c>
      <c r="S1362" t="s">
        <v>34</v>
      </c>
      <c r="T1362">
        <v>20</v>
      </c>
      <c r="U1362" t="s">
        <v>34</v>
      </c>
      <c r="V1362">
        <v>10</v>
      </c>
      <c r="W1362" t="s">
        <v>34</v>
      </c>
      <c r="X1362" t="s">
        <v>34</v>
      </c>
      <c r="Y1362" t="s">
        <v>34</v>
      </c>
      <c r="Z1362" t="s">
        <v>34</v>
      </c>
      <c r="AA1362">
        <v>372</v>
      </c>
      <c r="AB1362">
        <v>133</v>
      </c>
      <c r="AC1362" t="s">
        <v>34</v>
      </c>
      <c r="AD1362" t="s">
        <v>34</v>
      </c>
      <c r="AE1362" t="s">
        <v>753</v>
      </c>
      <c r="AF1362" t="s">
        <v>47</v>
      </c>
      <c r="AG1362">
        <v>700</v>
      </c>
      <c r="AH1362" t="s">
        <v>34</v>
      </c>
    </row>
    <row r="1363" spans="1:34" x14ac:dyDescent="0.2">
      <c r="A1363" t="s">
        <v>750</v>
      </c>
      <c r="B1363" t="s">
        <v>1208</v>
      </c>
      <c r="C1363">
        <v>1</v>
      </c>
      <c r="D1363" t="s">
        <v>1209</v>
      </c>
      <c r="E1363" t="s">
        <v>751</v>
      </c>
      <c r="F1363" t="s">
        <v>752</v>
      </c>
      <c r="G1363" t="s">
        <v>34</v>
      </c>
      <c r="H1363" t="s">
        <v>34</v>
      </c>
      <c r="I1363" t="s">
        <v>34</v>
      </c>
      <c r="J1363" t="s">
        <v>34</v>
      </c>
      <c r="K1363" t="s">
        <v>34</v>
      </c>
      <c r="L1363" t="s">
        <v>34</v>
      </c>
      <c r="M1363" t="s">
        <v>34</v>
      </c>
      <c r="N1363" t="s">
        <v>34</v>
      </c>
      <c r="O1363">
        <v>0.5</v>
      </c>
      <c r="P1363" t="s">
        <v>34</v>
      </c>
      <c r="Q1363">
        <v>24</v>
      </c>
      <c r="R1363">
        <v>15</v>
      </c>
      <c r="S1363" t="s">
        <v>34</v>
      </c>
      <c r="T1363">
        <v>25</v>
      </c>
      <c r="U1363" t="s">
        <v>34</v>
      </c>
      <c r="V1363">
        <v>10</v>
      </c>
      <c r="W1363" t="s">
        <v>34</v>
      </c>
      <c r="X1363" t="s">
        <v>34</v>
      </c>
      <c r="Y1363" t="s">
        <v>34</v>
      </c>
      <c r="Z1363" t="s">
        <v>34</v>
      </c>
      <c r="AA1363">
        <v>187</v>
      </c>
      <c r="AB1363">
        <v>66</v>
      </c>
      <c r="AC1363" t="s">
        <v>34</v>
      </c>
      <c r="AD1363" t="s">
        <v>34</v>
      </c>
      <c r="AE1363" t="s">
        <v>753</v>
      </c>
      <c r="AF1363" t="s">
        <v>47</v>
      </c>
      <c r="AG1363">
        <v>700</v>
      </c>
      <c r="AH1363" t="s">
        <v>34</v>
      </c>
    </row>
    <row r="1364" spans="1:34" x14ac:dyDescent="0.2">
      <c r="A1364" t="s">
        <v>750</v>
      </c>
      <c r="B1364" t="s">
        <v>1208</v>
      </c>
      <c r="C1364">
        <v>1</v>
      </c>
      <c r="D1364" t="s">
        <v>1209</v>
      </c>
      <c r="E1364" t="s">
        <v>751</v>
      </c>
      <c r="F1364" t="s">
        <v>481</v>
      </c>
      <c r="G1364" t="s">
        <v>34</v>
      </c>
      <c r="H1364" t="s">
        <v>34</v>
      </c>
      <c r="I1364" t="s">
        <v>34</v>
      </c>
      <c r="J1364" t="s">
        <v>34</v>
      </c>
      <c r="K1364" t="s">
        <v>34</v>
      </c>
      <c r="L1364" t="s">
        <v>34</v>
      </c>
      <c r="M1364" t="s">
        <v>34</v>
      </c>
      <c r="N1364" t="s">
        <v>34</v>
      </c>
      <c r="O1364">
        <v>0.5</v>
      </c>
      <c r="P1364" t="s">
        <v>34</v>
      </c>
      <c r="Q1364">
        <v>24</v>
      </c>
      <c r="R1364">
        <v>15</v>
      </c>
      <c r="S1364" t="s">
        <v>34</v>
      </c>
      <c r="T1364">
        <v>15</v>
      </c>
      <c r="U1364" t="s">
        <v>34</v>
      </c>
      <c r="V1364">
        <v>10</v>
      </c>
      <c r="W1364" t="s">
        <v>34</v>
      </c>
      <c r="X1364" t="s">
        <v>34</v>
      </c>
      <c r="Y1364" t="s">
        <v>34</v>
      </c>
      <c r="Z1364" t="s">
        <v>34</v>
      </c>
      <c r="AA1364">
        <v>163</v>
      </c>
      <c r="AB1364">
        <v>73</v>
      </c>
      <c r="AC1364" t="s">
        <v>34</v>
      </c>
      <c r="AD1364" t="s">
        <v>34</v>
      </c>
      <c r="AE1364" t="s">
        <v>754</v>
      </c>
      <c r="AF1364" t="s">
        <v>47</v>
      </c>
      <c r="AG1364">
        <v>700</v>
      </c>
      <c r="AH1364" t="s">
        <v>34</v>
      </c>
    </row>
    <row r="1365" spans="1:34" x14ac:dyDescent="0.2">
      <c r="A1365" t="s">
        <v>750</v>
      </c>
      <c r="B1365" t="s">
        <v>1208</v>
      </c>
      <c r="C1365">
        <v>1</v>
      </c>
      <c r="D1365" t="s">
        <v>1209</v>
      </c>
      <c r="E1365" t="s">
        <v>751</v>
      </c>
      <c r="F1365" t="s">
        <v>481</v>
      </c>
      <c r="G1365" t="s">
        <v>34</v>
      </c>
      <c r="H1365" t="s">
        <v>34</v>
      </c>
      <c r="I1365" t="s">
        <v>34</v>
      </c>
      <c r="J1365" t="s">
        <v>34</v>
      </c>
      <c r="K1365" t="s">
        <v>34</v>
      </c>
      <c r="L1365" t="s">
        <v>34</v>
      </c>
      <c r="M1365" t="s">
        <v>34</v>
      </c>
      <c r="N1365" t="s">
        <v>34</v>
      </c>
      <c r="O1365">
        <v>0.5</v>
      </c>
      <c r="P1365" t="s">
        <v>34</v>
      </c>
      <c r="Q1365">
        <v>24</v>
      </c>
      <c r="R1365">
        <v>15</v>
      </c>
      <c r="S1365" t="s">
        <v>34</v>
      </c>
      <c r="T1365">
        <v>25</v>
      </c>
      <c r="U1365" t="s">
        <v>34</v>
      </c>
      <c r="V1365">
        <v>12</v>
      </c>
      <c r="W1365" t="s">
        <v>34</v>
      </c>
      <c r="X1365" t="s">
        <v>34</v>
      </c>
      <c r="Y1365" t="s">
        <v>34</v>
      </c>
      <c r="Z1365" t="s">
        <v>34</v>
      </c>
      <c r="AA1365">
        <v>295</v>
      </c>
      <c r="AB1365">
        <v>94</v>
      </c>
      <c r="AC1365" t="s">
        <v>34</v>
      </c>
      <c r="AD1365" t="s">
        <v>34</v>
      </c>
      <c r="AE1365" t="s">
        <v>753</v>
      </c>
      <c r="AF1365" t="s">
        <v>47</v>
      </c>
      <c r="AG1365">
        <v>700</v>
      </c>
      <c r="AH1365" t="s">
        <v>34</v>
      </c>
    </row>
    <row r="1366" spans="1:34" x14ac:dyDescent="0.2">
      <c r="A1366" t="s">
        <v>750</v>
      </c>
      <c r="B1366" t="s">
        <v>1208</v>
      </c>
      <c r="C1366">
        <v>1</v>
      </c>
      <c r="D1366" t="s">
        <v>1209</v>
      </c>
      <c r="E1366" t="s">
        <v>751</v>
      </c>
      <c r="F1366" t="s">
        <v>472</v>
      </c>
      <c r="G1366" t="s">
        <v>34</v>
      </c>
      <c r="H1366" t="s">
        <v>34</v>
      </c>
      <c r="I1366" t="s">
        <v>34</v>
      </c>
      <c r="J1366" t="s">
        <v>34</v>
      </c>
      <c r="K1366" t="s">
        <v>34</v>
      </c>
      <c r="L1366" t="s">
        <v>34</v>
      </c>
      <c r="M1366" t="s">
        <v>34</v>
      </c>
      <c r="N1366" t="s">
        <v>34</v>
      </c>
      <c r="O1366">
        <v>0.5</v>
      </c>
      <c r="P1366" t="s">
        <v>34</v>
      </c>
      <c r="Q1366">
        <v>24</v>
      </c>
      <c r="R1366">
        <v>15</v>
      </c>
      <c r="S1366" t="s">
        <v>34</v>
      </c>
      <c r="T1366">
        <v>15</v>
      </c>
      <c r="U1366" t="s">
        <v>34</v>
      </c>
      <c r="V1366">
        <v>12</v>
      </c>
      <c r="W1366" t="s">
        <v>34</v>
      </c>
      <c r="X1366" t="s">
        <v>34</v>
      </c>
      <c r="Y1366" t="s">
        <v>34</v>
      </c>
      <c r="Z1366" t="s">
        <v>34</v>
      </c>
      <c r="AA1366">
        <v>171</v>
      </c>
      <c r="AB1366">
        <v>83</v>
      </c>
      <c r="AC1366" t="s">
        <v>34</v>
      </c>
      <c r="AD1366" t="s">
        <v>34</v>
      </c>
      <c r="AE1366" t="s">
        <v>754</v>
      </c>
      <c r="AF1366" t="s">
        <v>47</v>
      </c>
      <c r="AG1366">
        <v>700</v>
      </c>
      <c r="AH1366" t="s">
        <v>34</v>
      </c>
    </row>
    <row r="1367" spans="1:34" x14ac:dyDescent="0.2">
      <c r="A1367" t="s">
        <v>750</v>
      </c>
      <c r="B1367" t="s">
        <v>1208</v>
      </c>
      <c r="C1367">
        <v>1</v>
      </c>
      <c r="D1367" t="s">
        <v>1209</v>
      </c>
      <c r="E1367" t="s">
        <v>751</v>
      </c>
      <c r="F1367" t="s">
        <v>752</v>
      </c>
      <c r="G1367" t="s">
        <v>34</v>
      </c>
      <c r="H1367" t="s">
        <v>34</v>
      </c>
      <c r="I1367" t="s">
        <v>34</v>
      </c>
      <c r="J1367" t="s">
        <v>34</v>
      </c>
      <c r="K1367" t="s">
        <v>34</v>
      </c>
      <c r="L1367" t="s">
        <v>34</v>
      </c>
      <c r="M1367" t="s">
        <v>34</v>
      </c>
      <c r="N1367" t="s">
        <v>34</v>
      </c>
      <c r="O1367">
        <v>0.5</v>
      </c>
      <c r="P1367" t="s">
        <v>34</v>
      </c>
      <c r="Q1367">
        <v>24</v>
      </c>
      <c r="R1367">
        <v>15</v>
      </c>
      <c r="S1367" t="s">
        <v>34</v>
      </c>
      <c r="T1367">
        <v>20</v>
      </c>
      <c r="U1367" t="s">
        <v>34</v>
      </c>
      <c r="V1367">
        <v>12</v>
      </c>
      <c r="W1367" t="s">
        <v>34</v>
      </c>
      <c r="X1367" t="s">
        <v>34</v>
      </c>
      <c r="Y1367" t="s">
        <v>34</v>
      </c>
      <c r="Z1367" t="s">
        <v>34</v>
      </c>
      <c r="AA1367">
        <v>173</v>
      </c>
      <c r="AB1367">
        <v>68</v>
      </c>
      <c r="AC1367" t="s">
        <v>34</v>
      </c>
      <c r="AD1367" t="s">
        <v>34</v>
      </c>
      <c r="AE1367" t="s">
        <v>753</v>
      </c>
      <c r="AF1367" t="s">
        <v>47</v>
      </c>
      <c r="AG1367">
        <v>700</v>
      </c>
      <c r="AH1367" t="s">
        <v>34</v>
      </c>
    </row>
    <row r="1368" spans="1:34" x14ac:dyDescent="0.2">
      <c r="A1368" t="s">
        <v>844</v>
      </c>
      <c r="B1368" t="s">
        <v>1210</v>
      </c>
      <c r="C1368">
        <v>1</v>
      </c>
      <c r="D1368" t="s">
        <v>1195</v>
      </c>
      <c r="E1368" t="s">
        <v>793</v>
      </c>
      <c r="F1368" t="s">
        <v>34</v>
      </c>
      <c r="G1368" t="s">
        <v>34</v>
      </c>
      <c r="H1368" t="s">
        <v>34</v>
      </c>
      <c r="I1368" t="s">
        <v>34</v>
      </c>
      <c r="J1368" t="s">
        <v>34</v>
      </c>
      <c r="K1368" t="s">
        <v>34</v>
      </c>
      <c r="L1368" t="s">
        <v>34</v>
      </c>
      <c r="M1368" t="s">
        <v>34</v>
      </c>
      <c r="N1368" t="s">
        <v>34</v>
      </c>
      <c r="O1368">
        <v>0.5</v>
      </c>
      <c r="P1368" t="s">
        <v>34</v>
      </c>
      <c r="Q1368">
        <v>17</v>
      </c>
      <c r="R1368">
        <v>20</v>
      </c>
      <c r="S1368" t="s">
        <v>34</v>
      </c>
      <c r="T1368">
        <v>18</v>
      </c>
      <c r="U1368" t="s">
        <v>34</v>
      </c>
      <c r="V1368" t="s">
        <v>1211</v>
      </c>
      <c r="W1368" t="s">
        <v>34</v>
      </c>
      <c r="X1368" t="s">
        <v>34</v>
      </c>
      <c r="Y1368" t="s">
        <v>34</v>
      </c>
      <c r="Z1368" t="s">
        <v>34</v>
      </c>
      <c r="AA1368">
        <v>197</v>
      </c>
      <c r="AB1368">
        <v>32</v>
      </c>
      <c r="AC1368" t="s">
        <v>34</v>
      </c>
      <c r="AD1368" t="s">
        <v>34</v>
      </c>
      <c r="AE1368" t="s">
        <v>687</v>
      </c>
      <c r="AF1368" t="s">
        <v>36</v>
      </c>
      <c r="AG1368" t="s">
        <v>34</v>
      </c>
      <c r="AH1368" t="s">
        <v>34</v>
      </c>
    </row>
    <row r="1369" spans="1:34" x14ac:dyDescent="0.2">
      <c r="A1369" t="s">
        <v>844</v>
      </c>
      <c r="B1369" t="s">
        <v>1210</v>
      </c>
      <c r="C1369">
        <v>1</v>
      </c>
      <c r="D1369" t="s">
        <v>1195</v>
      </c>
      <c r="E1369" t="s">
        <v>793</v>
      </c>
      <c r="F1369" t="s">
        <v>34</v>
      </c>
      <c r="G1369" t="s">
        <v>34</v>
      </c>
      <c r="H1369" t="s">
        <v>34</v>
      </c>
      <c r="I1369" t="s">
        <v>34</v>
      </c>
      <c r="J1369" t="s">
        <v>34</v>
      </c>
      <c r="K1369" t="s">
        <v>34</v>
      </c>
      <c r="L1369" t="s">
        <v>34</v>
      </c>
      <c r="M1369" t="s">
        <v>34</v>
      </c>
      <c r="N1369" t="s">
        <v>34</v>
      </c>
      <c r="O1369">
        <v>0.5</v>
      </c>
      <c r="P1369" t="s">
        <v>34</v>
      </c>
      <c r="Q1369">
        <v>17</v>
      </c>
      <c r="R1369">
        <v>20</v>
      </c>
      <c r="S1369" t="s">
        <v>34</v>
      </c>
      <c r="T1369">
        <v>18</v>
      </c>
      <c r="U1369" t="s">
        <v>34</v>
      </c>
      <c r="V1369" t="s">
        <v>1212</v>
      </c>
      <c r="W1369" t="s">
        <v>34</v>
      </c>
      <c r="X1369" t="s">
        <v>34</v>
      </c>
      <c r="Y1369" t="s">
        <v>34</v>
      </c>
      <c r="Z1369" t="s">
        <v>34</v>
      </c>
      <c r="AA1369">
        <v>212</v>
      </c>
      <c r="AB1369">
        <v>32</v>
      </c>
      <c r="AC1369" t="s">
        <v>34</v>
      </c>
      <c r="AD1369" t="s">
        <v>34</v>
      </c>
      <c r="AE1369" t="s">
        <v>687</v>
      </c>
      <c r="AF1369" t="s">
        <v>36</v>
      </c>
      <c r="AG1369" t="s">
        <v>34</v>
      </c>
      <c r="AH1369" t="s">
        <v>34</v>
      </c>
    </row>
    <row r="1370" spans="1:34" x14ac:dyDescent="0.2">
      <c r="A1370" t="s">
        <v>844</v>
      </c>
      <c r="B1370" t="s">
        <v>1210</v>
      </c>
      <c r="C1370">
        <v>1</v>
      </c>
      <c r="D1370" t="s">
        <v>1195</v>
      </c>
      <c r="E1370" t="s">
        <v>793</v>
      </c>
      <c r="F1370" t="s">
        <v>34</v>
      </c>
      <c r="G1370" t="s">
        <v>34</v>
      </c>
      <c r="H1370" t="s">
        <v>34</v>
      </c>
      <c r="I1370" t="s">
        <v>34</v>
      </c>
      <c r="J1370" t="s">
        <v>34</v>
      </c>
      <c r="K1370" t="s">
        <v>34</v>
      </c>
      <c r="L1370" t="s">
        <v>34</v>
      </c>
      <c r="M1370" t="s">
        <v>34</v>
      </c>
      <c r="N1370" t="s">
        <v>34</v>
      </c>
      <c r="O1370">
        <v>0.5</v>
      </c>
      <c r="P1370" t="s">
        <v>34</v>
      </c>
      <c r="Q1370">
        <v>17</v>
      </c>
      <c r="R1370">
        <v>20</v>
      </c>
      <c r="S1370" t="s">
        <v>34</v>
      </c>
      <c r="T1370">
        <v>18</v>
      </c>
      <c r="U1370" t="s">
        <v>34</v>
      </c>
      <c r="V1370" t="s">
        <v>1213</v>
      </c>
      <c r="W1370" t="s">
        <v>34</v>
      </c>
      <c r="X1370" t="s">
        <v>34</v>
      </c>
      <c r="Y1370" t="s">
        <v>34</v>
      </c>
      <c r="Z1370" t="s">
        <v>34</v>
      </c>
      <c r="AA1370">
        <v>202</v>
      </c>
      <c r="AB1370">
        <v>26</v>
      </c>
      <c r="AC1370" t="s">
        <v>34</v>
      </c>
      <c r="AD1370" t="s">
        <v>34</v>
      </c>
      <c r="AE1370" t="s">
        <v>687</v>
      </c>
      <c r="AF1370" t="s">
        <v>36</v>
      </c>
      <c r="AG1370" t="s">
        <v>34</v>
      </c>
      <c r="AH1370" t="s">
        <v>34</v>
      </c>
    </row>
    <row r="1371" spans="1:34" x14ac:dyDescent="0.2">
      <c r="A1371" t="s">
        <v>844</v>
      </c>
      <c r="B1371" t="s">
        <v>1214</v>
      </c>
      <c r="C1371">
        <v>1</v>
      </c>
      <c r="D1371" t="s">
        <v>1195</v>
      </c>
      <c r="E1371" t="s">
        <v>793</v>
      </c>
      <c r="F1371" t="s">
        <v>34</v>
      </c>
      <c r="G1371" t="s">
        <v>34</v>
      </c>
      <c r="H1371" t="s">
        <v>34</v>
      </c>
      <c r="I1371" t="s">
        <v>34</v>
      </c>
      <c r="J1371" t="s">
        <v>34</v>
      </c>
      <c r="K1371" t="s">
        <v>34</v>
      </c>
      <c r="L1371" t="s">
        <v>34</v>
      </c>
      <c r="M1371" t="s">
        <v>34</v>
      </c>
      <c r="N1371" t="s">
        <v>34</v>
      </c>
      <c r="O1371">
        <v>0.5</v>
      </c>
      <c r="P1371" t="s">
        <v>34</v>
      </c>
      <c r="Q1371">
        <v>17</v>
      </c>
      <c r="R1371">
        <v>20</v>
      </c>
      <c r="S1371" t="s">
        <v>34</v>
      </c>
      <c r="T1371">
        <v>18</v>
      </c>
      <c r="U1371" t="s">
        <v>34</v>
      </c>
      <c r="V1371" t="s">
        <v>1215</v>
      </c>
      <c r="W1371" t="s">
        <v>34</v>
      </c>
      <c r="X1371" t="s">
        <v>34</v>
      </c>
      <c r="Y1371" t="s">
        <v>34</v>
      </c>
      <c r="Z1371" t="s">
        <v>34</v>
      </c>
      <c r="AA1371">
        <v>307</v>
      </c>
      <c r="AB1371">
        <v>31</v>
      </c>
      <c r="AC1371" t="s">
        <v>34</v>
      </c>
      <c r="AD1371" t="s">
        <v>34</v>
      </c>
      <c r="AE1371" t="s">
        <v>687</v>
      </c>
      <c r="AF1371" t="s">
        <v>36</v>
      </c>
      <c r="AG1371" t="s">
        <v>34</v>
      </c>
      <c r="AH1371" t="s">
        <v>34</v>
      </c>
    </row>
    <row r="1372" spans="1:34" x14ac:dyDescent="0.2">
      <c r="A1372" t="s">
        <v>844</v>
      </c>
      <c r="B1372" t="s">
        <v>1214</v>
      </c>
      <c r="C1372">
        <v>1</v>
      </c>
      <c r="D1372" t="s">
        <v>1195</v>
      </c>
      <c r="E1372" t="s">
        <v>793</v>
      </c>
      <c r="F1372" t="s">
        <v>34</v>
      </c>
      <c r="G1372" t="s">
        <v>34</v>
      </c>
      <c r="H1372" t="s">
        <v>34</v>
      </c>
      <c r="I1372" t="s">
        <v>34</v>
      </c>
      <c r="J1372" t="s">
        <v>34</v>
      </c>
      <c r="K1372" t="s">
        <v>34</v>
      </c>
      <c r="L1372" t="s">
        <v>34</v>
      </c>
      <c r="M1372" t="s">
        <v>34</v>
      </c>
      <c r="N1372" t="s">
        <v>34</v>
      </c>
      <c r="O1372">
        <v>0.5</v>
      </c>
      <c r="P1372" t="s">
        <v>34</v>
      </c>
      <c r="Q1372">
        <v>17</v>
      </c>
      <c r="R1372">
        <v>20</v>
      </c>
      <c r="S1372" t="s">
        <v>34</v>
      </c>
      <c r="T1372">
        <v>18</v>
      </c>
      <c r="U1372" t="s">
        <v>34</v>
      </c>
      <c r="V1372" t="s">
        <v>1216</v>
      </c>
      <c r="W1372" t="s">
        <v>34</v>
      </c>
      <c r="X1372" t="s">
        <v>34</v>
      </c>
      <c r="Y1372" t="s">
        <v>34</v>
      </c>
      <c r="Z1372" t="s">
        <v>34</v>
      </c>
      <c r="AA1372">
        <v>315</v>
      </c>
      <c r="AB1372">
        <v>123</v>
      </c>
      <c r="AC1372" t="s">
        <v>34</v>
      </c>
      <c r="AD1372" t="s">
        <v>34</v>
      </c>
      <c r="AE1372" t="s">
        <v>687</v>
      </c>
      <c r="AF1372" t="s">
        <v>36</v>
      </c>
      <c r="AG1372" t="s">
        <v>34</v>
      </c>
      <c r="AH1372" t="s">
        <v>34</v>
      </c>
    </row>
    <row r="1373" spans="1:34" x14ac:dyDescent="0.2">
      <c r="A1373" t="s">
        <v>844</v>
      </c>
      <c r="B1373" t="s">
        <v>1214</v>
      </c>
      <c r="C1373">
        <v>1</v>
      </c>
      <c r="D1373" t="s">
        <v>1195</v>
      </c>
      <c r="E1373" t="s">
        <v>793</v>
      </c>
      <c r="F1373" t="s">
        <v>34</v>
      </c>
      <c r="G1373" t="s">
        <v>34</v>
      </c>
      <c r="H1373" t="s">
        <v>34</v>
      </c>
      <c r="I1373" t="s">
        <v>34</v>
      </c>
      <c r="J1373" t="s">
        <v>34</v>
      </c>
      <c r="K1373" t="s">
        <v>34</v>
      </c>
      <c r="L1373" t="s">
        <v>34</v>
      </c>
      <c r="M1373" t="s">
        <v>34</v>
      </c>
      <c r="N1373" t="s">
        <v>34</v>
      </c>
      <c r="O1373">
        <v>0.5</v>
      </c>
      <c r="P1373" t="s">
        <v>34</v>
      </c>
      <c r="Q1373">
        <v>17</v>
      </c>
      <c r="R1373">
        <v>20</v>
      </c>
      <c r="S1373" t="s">
        <v>34</v>
      </c>
      <c r="T1373">
        <v>18</v>
      </c>
      <c r="U1373" t="s">
        <v>34</v>
      </c>
      <c r="V1373" t="s">
        <v>1217</v>
      </c>
      <c r="W1373" t="s">
        <v>34</v>
      </c>
      <c r="X1373" t="s">
        <v>34</v>
      </c>
      <c r="Y1373" t="s">
        <v>34</v>
      </c>
      <c r="Z1373" t="s">
        <v>34</v>
      </c>
      <c r="AA1373" t="s">
        <v>34</v>
      </c>
      <c r="AB1373" t="s">
        <v>34</v>
      </c>
      <c r="AC1373" t="s">
        <v>34</v>
      </c>
      <c r="AD1373" t="s">
        <v>34</v>
      </c>
      <c r="AE1373" t="s">
        <v>754</v>
      </c>
      <c r="AF1373" t="s">
        <v>36</v>
      </c>
      <c r="AG1373" t="s">
        <v>34</v>
      </c>
      <c r="AH1373" t="s">
        <v>34</v>
      </c>
    </row>
    <row r="1374" spans="1:34" x14ac:dyDescent="0.2">
      <c r="A1374" t="s">
        <v>991</v>
      </c>
      <c r="B1374" t="s">
        <v>1218</v>
      </c>
      <c r="C1374">
        <v>1</v>
      </c>
      <c r="D1374">
        <v>130</v>
      </c>
      <c r="E1374" t="s">
        <v>41</v>
      </c>
      <c r="F1374" t="s">
        <v>34</v>
      </c>
      <c r="G1374" t="s">
        <v>34</v>
      </c>
      <c r="H1374" t="s">
        <v>34</v>
      </c>
      <c r="I1374" t="s">
        <v>34</v>
      </c>
      <c r="J1374" t="s">
        <v>34</v>
      </c>
      <c r="K1374" t="s">
        <v>34</v>
      </c>
      <c r="L1374" t="s">
        <v>34</v>
      </c>
      <c r="M1374" t="s">
        <v>999</v>
      </c>
      <c r="N1374" t="s">
        <v>551</v>
      </c>
      <c r="O1374">
        <v>0.2</v>
      </c>
      <c r="P1374" t="s">
        <v>34</v>
      </c>
      <c r="Q1374">
        <v>22</v>
      </c>
      <c r="R1374">
        <v>10</v>
      </c>
      <c r="S1374" t="s">
        <v>34</v>
      </c>
      <c r="T1374">
        <v>12.3</v>
      </c>
      <c r="U1374">
        <v>1</v>
      </c>
      <c r="V1374">
        <v>10</v>
      </c>
      <c r="W1374">
        <v>23</v>
      </c>
      <c r="X1374" t="s">
        <v>34</v>
      </c>
      <c r="Y1374">
        <v>26</v>
      </c>
      <c r="Z1374" t="s">
        <v>34</v>
      </c>
      <c r="AA1374">
        <v>368</v>
      </c>
      <c r="AB1374">
        <v>67</v>
      </c>
      <c r="AC1374" t="s">
        <v>34</v>
      </c>
      <c r="AD1374" t="s">
        <v>34</v>
      </c>
      <c r="AE1374" t="s">
        <v>83</v>
      </c>
      <c r="AF1374" t="s">
        <v>36</v>
      </c>
      <c r="AG1374" t="s">
        <v>34</v>
      </c>
      <c r="AH1374" t="s">
        <v>34</v>
      </c>
    </row>
    <row r="1375" spans="1:34" x14ac:dyDescent="0.2">
      <c r="A1375" t="s">
        <v>991</v>
      </c>
      <c r="B1375" t="s">
        <v>1219</v>
      </c>
      <c r="C1375">
        <v>1</v>
      </c>
      <c r="D1375">
        <v>130</v>
      </c>
      <c r="E1375" t="s">
        <v>41</v>
      </c>
      <c r="F1375" t="s">
        <v>34</v>
      </c>
      <c r="G1375" t="s">
        <v>34</v>
      </c>
      <c r="H1375" t="s">
        <v>34</v>
      </c>
      <c r="I1375" t="s">
        <v>34</v>
      </c>
      <c r="J1375" t="s">
        <v>34</v>
      </c>
      <c r="K1375" t="s">
        <v>34</v>
      </c>
      <c r="L1375" t="s">
        <v>34</v>
      </c>
      <c r="M1375" t="s">
        <v>1000</v>
      </c>
      <c r="N1375" t="s">
        <v>524</v>
      </c>
      <c r="O1375">
        <v>0.2</v>
      </c>
      <c r="P1375" t="s">
        <v>34</v>
      </c>
      <c r="Q1375">
        <v>22</v>
      </c>
      <c r="R1375">
        <v>10</v>
      </c>
      <c r="S1375" t="s">
        <v>34</v>
      </c>
      <c r="T1375">
        <v>12.3</v>
      </c>
      <c r="U1375">
        <v>1</v>
      </c>
      <c r="V1375">
        <v>10</v>
      </c>
      <c r="W1375">
        <v>23</v>
      </c>
      <c r="X1375" t="s">
        <v>34</v>
      </c>
      <c r="Y1375">
        <v>26</v>
      </c>
      <c r="Z1375" t="s">
        <v>34</v>
      </c>
      <c r="AA1375">
        <v>412</v>
      </c>
      <c r="AB1375">
        <v>117</v>
      </c>
      <c r="AC1375" t="s">
        <v>34</v>
      </c>
      <c r="AD1375" t="s">
        <v>34</v>
      </c>
      <c r="AE1375" t="s">
        <v>83</v>
      </c>
      <c r="AF1375" t="s">
        <v>36</v>
      </c>
      <c r="AG1375" t="s">
        <v>34</v>
      </c>
      <c r="AH1375" t="s">
        <v>34</v>
      </c>
    </row>
    <row r="1376" spans="1:34" x14ac:dyDescent="0.2">
      <c r="A1376" t="s">
        <v>991</v>
      </c>
      <c r="B1376" t="s">
        <v>1220</v>
      </c>
      <c r="C1376">
        <v>1</v>
      </c>
      <c r="D1376">
        <v>130</v>
      </c>
      <c r="E1376" t="s">
        <v>41</v>
      </c>
      <c r="F1376" t="s">
        <v>34</v>
      </c>
      <c r="G1376" t="s">
        <v>34</v>
      </c>
      <c r="H1376" t="s">
        <v>34</v>
      </c>
      <c r="I1376" t="s">
        <v>34</v>
      </c>
      <c r="J1376" t="s">
        <v>34</v>
      </c>
      <c r="K1376" t="s">
        <v>34</v>
      </c>
      <c r="L1376" t="s">
        <v>34</v>
      </c>
      <c r="M1376" t="s">
        <v>1001</v>
      </c>
      <c r="N1376" t="s">
        <v>551</v>
      </c>
      <c r="O1376">
        <v>0.2</v>
      </c>
      <c r="P1376" t="s">
        <v>34</v>
      </c>
      <c r="Q1376">
        <v>22</v>
      </c>
      <c r="R1376">
        <v>10</v>
      </c>
      <c r="S1376" t="s">
        <v>34</v>
      </c>
      <c r="T1376">
        <v>12.3</v>
      </c>
      <c r="U1376">
        <v>1</v>
      </c>
      <c r="V1376">
        <v>10</v>
      </c>
      <c r="W1376">
        <v>23</v>
      </c>
      <c r="X1376" t="s">
        <v>34</v>
      </c>
      <c r="Y1376">
        <v>26</v>
      </c>
      <c r="Z1376" t="s">
        <v>34</v>
      </c>
      <c r="AA1376">
        <v>371</v>
      </c>
      <c r="AB1376">
        <v>76</v>
      </c>
      <c r="AC1376" t="s">
        <v>34</v>
      </c>
      <c r="AD1376" t="s">
        <v>34</v>
      </c>
      <c r="AE1376" t="s">
        <v>83</v>
      </c>
      <c r="AF1376" t="s">
        <v>36</v>
      </c>
      <c r="AG1376" t="s">
        <v>34</v>
      </c>
      <c r="AH1376" t="s">
        <v>34</v>
      </c>
    </row>
    <row r="1377" spans="1:34" x14ac:dyDescent="0.2">
      <c r="A1377" t="s">
        <v>1027</v>
      </c>
      <c r="B1377" t="s">
        <v>1039</v>
      </c>
      <c r="C1377">
        <v>1</v>
      </c>
      <c r="D1377" t="s">
        <v>34</v>
      </c>
      <c r="E1377" t="s">
        <v>1033</v>
      </c>
      <c r="F1377" t="s">
        <v>34</v>
      </c>
      <c r="G1377" t="s">
        <v>34</v>
      </c>
      <c r="H1377" t="s">
        <v>34</v>
      </c>
      <c r="I1377" t="s">
        <v>34</v>
      </c>
      <c r="J1377" t="s">
        <v>34</v>
      </c>
      <c r="K1377" t="s">
        <v>34</v>
      </c>
      <c r="L1377" t="s">
        <v>34</v>
      </c>
      <c r="M1377" t="s">
        <v>1040</v>
      </c>
      <c r="N1377" t="s">
        <v>34</v>
      </c>
      <c r="O1377">
        <v>0.7</v>
      </c>
      <c r="P1377" t="s">
        <v>34</v>
      </c>
      <c r="Q1377">
        <v>22</v>
      </c>
      <c r="R1377">
        <v>8</v>
      </c>
      <c r="S1377" t="s">
        <v>34</v>
      </c>
      <c r="T1377">
        <v>22</v>
      </c>
      <c r="U1377" t="s">
        <v>34</v>
      </c>
      <c r="V1377" t="s">
        <v>1041</v>
      </c>
      <c r="W1377">
        <v>40</v>
      </c>
      <c r="X1377" t="s">
        <v>34</v>
      </c>
      <c r="Y1377" t="s">
        <v>34</v>
      </c>
      <c r="Z1377" t="s">
        <v>34</v>
      </c>
      <c r="AA1377">
        <v>172</v>
      </c>
      <c r="AB1377">
        <v>48</v>
      </c>
      <c r="AC1377" t="s">
        <v>34</v>
      </c>
      <c r="AD1377" t="s">
        <v>34</v>
      </c>
      <c r="AE1377" t="s">
        <v>83</v>
      </c>
      <c r="AF1377" t="s">
        <v>47</v>
      </c>
      <c r="AG1377" t="s">
        <v>34</v>
      </c>
      <c r="AH1377" t="s">
        <v>34</v>
      </c>
    </row>
    <row r="1378" spans="1:34" x14ac:dyDescent="0.2">
      <c r="A1378" t="s">
        <v>991</v>
      </c>
      <c r="B1378" t="s">
        <v>1221</v>
      </c>
      <c r="C1378">
        <v>1</v>
      </c>
      <c r="D1378">
        <v>130</v>
      </c>
      <c r="E1378" t="s">
        <v>41</v>
      </c>
      <c r="F1378" t="s">
        <v>34</v>
      </c>
      <c r="G1378" t="s">
        <v>34</v>
      </c>
      <c r="H1378" t="s">
        <v>34</v>
      </c>
      <c r="I1378" t="s">
        <v>34</v>
      </c>
      <c r="J1378" t="s">
        <v>34</v>
      </c>
      <c r="K1378" t="s">
        <v>34</v>
      </c>
      <c r="L1378" t="s">
        <v>34</v>
      </c>
      <c r="M1378" t="s">
        <v>993</v>
      </c>
      <c r="N1378" t="s">
        <v>994</v>
      </c>
      <c r="O1378">
        <v>0.2</v>
      </c>
      <c r="P1378" t="s">
        <v>34</v>
      </c>
      <c r="Q1378">
        <v>22</v>
      </c>
      <c r="R1378">
        <v>10</v>
      </c>
      <c r="S1378" t="s">
        <v>34</v>
      </c>
      <c r="T1378">
        <v>12.3</v>
      </c>
      <c r="U1378">
        <v>1</v>
      </c>
      <c r="V1378">
        <v>10</v>
      </c>
      <c r="W1378">
        <v>23</v>
      </c>
      <c r="X1378" t="s">
        <v>34</v>
      </c>
      <c r="Y1378">
        <v>26</v>
      </c>
      <c r="Z1378" t="s">
        <v>34</v>
      </c>
      <c r="AA1378">
        <v>335</v>
      </c>
      <c r="AB1378">
        <v>51</v>
      </c>
      <c r="AC1378" t="s">
        <v>34</v>
      </c>
      <c r="AD1378" t="s">
        <v>34</v>
      </c>
      <c r="AE1378" t="s">
        <v>83</v>
      </c>
      <c r="AF1378" t="s">
        <v>36</v>
      </c>
      <c r="AG1378" t="s">
        <v>34</v>
      </c>
      <c r="AH1378" t="s">
        <v>34</v>
      </c>
    </row>
    <row r="1379" spans="1:34" x14ac:dyDescent="0.2">
      <c r="A1379" t="s">
        <v>991</v>
      </c>
      <c r="B1379" t="s">
        <v>1222</v>
      </c>
      <c r="C1379">
        <v>1</v>
      </c>
      <c r="D1379">
        <v>130</v>
      </c>
      <c r="E1379" t="s">
        <v>41</v>
      </c>
      <c r="F1379" t="s">
        <v>34</v>
      </c>
      <c r="G1379" t="s">
        <v>34</v>
      </c>
      <c r="H1379" t="s">
        <v>34</v>
      </c>
      <c r="I1379" t="s">
        <v>34</v>
      </c>
      <c r="J1379" t="s">
        <v>34</v>
      </c>
      <c r="K1379" t="s">
        <v>34</v>
      </c>
      <c r="L1379" t="s">
        <v>34</v>
      </c>
      <c r="M1379" t="s">
        <v>995</v>
      </c>
      <c r="N1379" t="s">
        <v>996</v>
      </c>
      <c r="O1379">
        <v>0.2</v>
      </c>
      <c r="P1379" t="s">
        <v>34</v>
      </c>
      <c r="Q1379">
        <v>22</v>
      </c>
      <c r="R1379">
        <v>10</v>
      </c>
      <c r="S1379" t="s">
        <v>34</v>
      </c>
      <c r="T1379">
        <v>12.3</v>
      </c>
      <c r="U1379">
        <v>1</v>
      </c>
      <c r="V1379">
        <v>10</v>
      </c>
      <c r="W1379">
        <v>23</v>
      </c>
      <c r="X1379" t="s">
        <v>34</v>
      </c>
      <c r="Y1379">
        <v>26</v>
      </c>
      <c r="Z1379" t="s">
        <v>34</v>
      </c>
      <c r="AA1379">
        <v>316</v>
      </c>
      <c r="AB1379">
        <v>49</v>
      </c>
      <c r="AC1379" t="s">
        <v>34</v>
      </c>
      <c r="AD1379" t="s">
        <v>34</v>
      </c>
      <c r="AE1379" t="s">
        <v>83</v>
      </c>
      <c r="AF1379" t="s">
        <v>36</v>
      </c>
      <c r="AG1379" t="s">
        <v>34</v>
      </c>
      <c r="AH1379" t="s">
        <v>34</v>
      </c>
    </row>
    <row r="1380" spans="1:34" x14ac:dyDescent="0.2">
      <c r="A1380" t="s">
        <v>991</v>
      </c>
      <c r="B1380" t="s">
        <v>1223</v>
      </c>
      <c r="C1380">
        <v>1</v>
      </c>
      <c r="D1380">
        <v>130</v>
      </c>
      <c r="E1380" t="s">
        <v>41</v>
      </c>
      <c r="F1380" t="s">
        <v>34</v>
      </c>
      <c r="G1380" t="s">
        <v>34</v>
      </c>
      <c r="H1380" t="s">
        <v>34</v>
      </c>
      <c r="I1380" t="s">
        <v>34</v>
      </c>
      <c r="J1380" t="s">
        <v>34</v>
      </c>
      <c r="K1380" t="s">
        <v>34</v>
      </c>
      <c r="L1380" t="s">
        <v>34</v>
      </c>
      <c r="M1380" t="s">
        <v>997</v>
      </c>
      <c r="N1380" t="s">
        <v>998</v>
      </c>
      <c r="O1380">
        <v>0.2</v>
      </c>
      <c r="P1380" t="s">
        <v>34</v>
      </c>
      <c r="Q1380">
        <v>22</v>
      </c>
      <c r="R1380">
        <v>10</v>
      </c>
      <c r="S1380" t="s">
        <v>34</v>
      </c>
      <c r="T1380">
        <v>12.3</v>
      </c>
      <c r="U1380">
        <v>1</v>
      </c>
      <c r="V1380">
        <v>10</v>
      </c>
      <c r="W1380">
        <v>23</v>
      </c>
      <c r="X1380" t="s">
        <v>34</v>
      </c>
      <c r="Y1380">
        <v>26</v>
      </c>
      <c r="Z1380" t="s">
        <v>34</v>
      </c>
      <c r="AA1380">
        <v>368</v>
      </c>
      <c r="AB1380">
        <v>48</v>
      </c>
      <c r="AC1380" t="s">
        <v>34</v>
      </c>
      <c r="AD1380" t="s">
        <v>34</v>
      </c>
      <c r="AE1380" t="s">
        <v>83</v>
      </c>
      <c r="AF1380" t="s">
        <v>36</v>
      </c>
      <c r="AG1380" t="s">
        <v>34</v>
      </c>
      <c r="AH1380" t="s">
        <v>34</v>
      </c>
    </row>
    <row r="1381" spans="1:34" x14ac:dyDescent="0.2">
      <c r="A1381" t="s">
        <v>1027</v>
      </c>
      <c r="B1381" t="s">
        <v>1036</v>
      </c>
      <c r="C1381">
        <v>1</v>
      </c>
      <c r="D1381" t="s">
        <v>34</v>
      </c>
      <c r="E1381" t="s">
        <v>793</v>
      </c>
      <c r="F1381" t="s">
        <v>34</v>
      </c>
      <c r="G1381" t="s">
        <v>34</v>
      </c>
      <c r="H1381" t="s">
        <v>34</v>
      </c>
      <c r="I1381" t="s">
        <v>34</v>
      </c>
      <c r="J1381" t="s">
        <v>34</v>
      </c>
      <c r="K1381" t="s">
        <v>34</v>
      </c>
      <c r="L1381" t="s">
        <v>34</v>
      </c>
      <c r="M1381" t="s">
        <v>1037</v>
      </c>
      <c r="N1381" t="s">
        <v>34</v>
      </c>
      <c r="O1381">
        <v>0.7</v>
      </c>
      <c r="P1381" t="s">
        <v>34</v>
      </c>
      <c r="Q1381">
        <v>22</v>
      </c>
      <c r="R1381">
        <v>8</v>
      </c>
      <c r="S1381" t="s">
        <v>34</v>
      </c>
      <c r="T1381">
        <v>22</v>
      </c>
      <c r="U1381" t="s">
        <v>34</v>
      </c>
      <c r="V1381" t="s">
        <v>1038</v>
      </c>
      <c r="W1381">
        <v>40</v>
      </c>
      <c r="X1381" t="s">
        <v>34</v>
      </c>
      <c r="Y1381" t="s">
        <v>34</v>
      </c>
      <c r="Z1381" t="s">
        <v>34</v>
      </c>
      <c r="AA1381">
        <v>260</v>
      </c>
      <c r="AB1381">
        <v>73</v>
      </c>
      <c r="AC1381" t="s">
        <v>34</v>
      </c>
      <c r="AD1381" t="s">
        <v>34</v>
      </c>
      <c r="AE1381" t="s">
        <v>83</v>
      </c>
      <c r="AF1381" t="s">
        <v>47</v>
      </c>
      <c r="AG1381" t="s">
        <v>34</v>
      </c>
      <c r="AH1381" t="s">
        <v>34</v>
      </c>
    </row>
    <row r="1382" spans="1:34" x14ac:dyDescent="0.2">
      <c r="A1382" t="s">
        <v>799</v>
      </c>
      <c r="B1382" t="s">
        <v>800</v>
      </c>
      <c r="C1382">
        <v>1</v>
      </c>
      <c r="D1382" t="s">
        <v>34</v>
      </c>
      <c r="E1382" t="s">
        <v>793</v>
      </c>
      <c r="F1382" t="s">
        <v>34</v>
      </c>
      <c r="G1382" t="s">
        <v>34</v>
      </c>
      <c r="H1382" t="s">
        <v>34</v>
      </c>
      <c r="I1382" t="s">
        <v>801</v>
      </c>
      <c r="J1382" t="s">
        <v>802</v>
      </c>
      <c r="K1382" t="s">
        <v>34</v>
      </c>
      <c r="L1382" t="s">
        <v>34</v>
      </c>
      <c r="M1382" t="s">
        <v>803</v>
      </c>
      <c r="N1382" t="s">
        <v>551</v>
      </c>
      <c r="O1382">
        <v>3.3</v>
      </c>
      <c r="P1382">
        <v>3.8</v>
      </c>
      <c r="Q1382" t="s">
        <v>34</v>
      </c>
      <c r="R1382">
        <v>15</v>
      </c>
      <c r="S1382">
        <v>5</v>
      </c>
      <c r="T1382">
        <v>17.5</v>
      </c>
      <c r="U1382">
        <v>2.5</v>
      </c>
      <c r="V1382" t="s">
        <v>34</v>
      </c>
      <c r="W1382">
        <f t="shared" ref="W1382:W1387" si="48">AVERAGE(22,25)</f>
        <v>23.5</v>
      </c>
      <c r="X1382">
        <f t="shared" ref="X1382:X1387" si="49">_xlfn.STDEV.P(22,25)</f>
        <v>1.5</v>
      </c>
      <c r="Y1382" t="s">
        <v>34</v>
      </c>
      <c r="Z1382" t="s">
        <v>34</v>
      </c>
      <c r="AA1382">
        <v>301</v>
      </c>
      <c r="AB1382">
        <v>84</v>
      </c>
      <c r="AC1382" t="s">
        <v>34</v>
      </c>
      <c r="AD1382" t="s">
        <v>34</v>
      </c>
      <c r="AE1382" t="s">
        <v>687</v>
      </c>
      <c r="AF1382" t="s">
        <v>36</v>
      </c>
      <c r="AG1382" t="s">
        <v>34</v>
      </c>
      <c r="AH1382" t="s">
        <v>34</v>
      </c>
    </row>
    <row r="1383" spans="1:34" x14ac:dyDescent="0.2">
      <c r="A1383" t="s">
        <v>799</v>
      </c>
      <c r="B1383" t="s">
        <v>800</v>
      </c>
      <c r="C1383">
        <v>1</v>
      </c>
      <c r="D1383" t="s">
        <v>34</v>
      </c>
      <c r="E1383" t="s">
        <v>793</v>
      </c>
      <c r="F1383" t="s">
        <v>34</v>
      </c>
      <c r="G1383" t="s">
        <v>34</v>
      </c>
      <c r="H1383" t="s">
        <v>34</v>
      </c>
      <c r="I1383" t="s">
        <v>530</v>
      </c>
      <c r="J1383" t="s">
        <v>804</v>
      </c>
      <c r="K1383" t="s">
        <v>34</v>
      </c>
      <c r="L1383" t="s">
        <v>34</v>
      </c>
      <c r="M1383" t="s">
        <v>805</v>
      </c>
      <c r="N1383" t="s">
        <v>806</v>
      </c>
      <c r="O1383">
        <v>3.3</v>
      </c>
      <c r="P1383">
        <v>3.8</v>
      </c>
      <c r="Q1383" t="s">
        <v>34</v>
      </c>
      <c r="R1383">
        <v>15</v>
      </c>
      <c r="S1383">
        <v>5</v>
      </c>
      <c r="T1383">
        <v>17.5</v>
      </c>
      <c r="U1383">
        <v>2.5</v>
      </c>
      <c r="V1383" t="s">
        <v>34</v>
      </c>
      <c r="W1383">
        <f t="shared" si="48"/>
        <v>23.5</v>
      </c>
      <c r="X1383">
        <f t="shared" si="49"/>
        <v>1.5</v>
      </c>
      <c r="Y1383" t="s">
        <v>34</v>
      </c>
      <c r="Z1383" t="s">
        <v>34</v>
      </c>
      <c r="AA1383">
        <v>296</v>
      </c>
      <c r="AB1383">
        <v>87</v>
      </c>
      <c r="AC1383" t="s">
        <v>34</v>
      </c>
      <c r="AD1383" t="s">
        <v>34</v>
      </c>
      <c r="AE1383" t="s">
        <v>687</v>
      </c>
      <c r="AF1383" t="s">
        <v>36</v>
      </c>
      <c r="AG1383" t="s">
        <v>34</v>
      </c>
      <c r="AH1383" t="s">
        <v>34</v>
      </c>
    </row>
    <row r="1384" spans="1:34" x14ac:dyDescent="0.2">
      <c r="A1384" t="s">
        <v>799</v>
      </c>
      <c r="B1384" t="s">
        <v>807</v>
      </c>
      <c r="C1384">
        <v>1</v>
      </c>
      <c r="D1384" t="s">
        <v>34</v>
      </c>
      <c r="E1384" t="s">
        <v>793</v>
      </c>
      <c r="F1384" t="s">
        <v>34</v>
      </c>
      <c r="G1384" t="s">
        <v>34</v>
      </c>
      <c r="H1384" t="s">
        <v>34</v>
      </c>
      <c r="I1384" t="s">
        <v>808</v>
      </c>
      <c r="J1384" t="s">
        <v>562</v>
      </c>
      <c r="K1384" t="s">
        <v>34</v>
      </c>
      <c r="L1384" t="s">
        <v>34</v>
      </c>
      <c r="M1384" t="s">
        <v>809</v>
      </c>
      <c r="N1384" t="s">
        <v>810</v>
      </c>
      <c r="O1384">
        <v>3.3</v>
      </c>
      <c r="P1384">
        <v>3.8</v>
      </c>
      <c r="Q1384" t="s">
        <v>34</v>
      </c>
      <c r="R1384">
        <v>15</v>
      </c>
      <c r="S1384">
        <v>5</v>
      </c>
      <c r="T1384">
        <v>17.5</v>
      </c>
      <c r="U1384">
        <v>2.5</v>
      </c>
      <c r="V1384" t="s">
        <v>34</v>
      </c>
      <c r="W1384">
        <f t="shared" si="48"/>
        <v>23.5</v>
      </c>
      <c r="X1384">
        <f t="shared" si="49"/>
        <v>1.5</v>
      </c>
      <c r="Y1384" t="s">
        <v>34</v>
      </c>
      <c r="Z1384" t="s">
        <v>34</v>
      </c>
      <c r="AA1384">
        <v>205</v>
      </c>
      <c r="AB1384">
        <v>34</v>
      </c>
      <c r="AC1384" t="s">
        <v>34</v>
      </c>
      <c r="AD1384" t="s">
        <v>34</v>
      </c>
      <c r="AE1384" t="s">
        <v>687</v>
      </c>
      <c r="AF1384" t="s">
        <v>36</v>
      </c>
      <c r="AG1384" t="s">
        <v>34</v>
      </c>
      <c r="AH1384" t="s">
        <v>34</v>
      </c>
    </row>
    <row r="1385" spans="1:34" x14ac:dyDescent="0.2">
      <c r="A1385" t="s">
        <v>799</v>
      </c>
      <c r="B1385" t="s">
        <v>807</v>
      </c>
      <c r="C1385">
        <v>1</v>
      </c>
      <c r="D1385" t="s">
        <v>34</v>
      </c>
      <c r="E1385" t="s">
        <v>793</v>
      </c>
      <c r="F1385" t="s">
        <v>34</v>
      </c>
      <c r="G1385" t="s">
        <v>34</v>
      </c>
      <c r="H1385" t="s">
        <v>34</v>
      </c>
      <c r="I1385" t="s">
        <v>811</v>
      </c>
      <c r="J1385" t="s">
        <v>578</v>
      </c>
      <c r="K1385" t="s">
        <v>34</v>
      </c>
      <c r="L1385" t="s">
        <v>34</v>
      </c>
      <c r="M1385" t="s">
        <v>812</v>
      </c>
      <c r="N1385" t="s">
        <v>686</v>
      </c>
      <c r="O1385">
        <v>3.3</v>
      </c>
      <c r="P1385">
        <v>3.8</v>
      </c>
      <c r="Q1385" t="s">
        <v>34</v>
      </c>
      <c r="R1385">
        <v>15</v>
      </c>
      <c r="S1385">
        <v>5</v>
      </c>
      <c r="T1385">
        <v>17.5</v>
      </c>
      <c r="U1385">
        <v>2.5</v>
      </c>
      <c r="V1385" t="s">
        <v>34</v>
      </c>
      <c r="W1385">
        <f t="shared" si="48"/>
        <v>23.5</v>
      </c>
      <c r="X1385">
        <f t="shared" si="49"/>
        <v>1.5</v>
      </c>
      <c r="Y1385" t="s">
        <v>34</v>
      </c>
      <c r="Z1385" t="s">
        <v>34</v>
      </c>
      <c r="AA1385">
        <v>188</v>
      </c>
      <c r="AB1385">
        <v>44</v>
      </c>
      <c r="AC1385" t="s">
        <v>34</v>
      </c>
      <c r="AD1385" t="s">
        <v>34</v>
      </c>
      <c r="AE1385" t="s">
        <v>687</v>
      </c>
      <c r="AF1385" t="s">
        <v>36</v>
      </c>
      <c r="AG1385" t="s">
        <v>34</v>
      </c>
      <c r="AH1385" t="s">
        <v>34</v>
      </c>
    </row>
    <row r="1386" spans="1:34" x14ac:dyDescent="0.2">
      <c r="A1386" t="s">
        <v>799</v>
      </c>
      <c r="B1386" t="s">
        <v>813</v>
      </c>
      <c r="C1386">
        <v>1</v>
      </c>
      <c r="D1386" t="s">
        <v>34</v>
      </c>
      <c r="E1386" t="s">
        <v>793</v>
      </c>
      <c r="F1386" t="s">
        <v>34</v>
      </c>
      <c r="G1386" t="s">
        <v>34</v>
      </c>
      <c r="H1386" t="s">
        <v>34</v>
      </c>
      <c r="I1386" t="s">
        <v>530</v>
      </c>
      <c r="J1386" t="s">
        <v>814</v>
      </c>
      <c r="K1386" t="s">
        <v>34</v>
      </c>
      <c r="L1386" t="s">
        <v>34</v>
      </c>
      <c r="M1386" t="s">
        <v>815</v>
      </c>
      <c r="N1386" t="s">
        <v>816</v>
      </c>
      <c r="O1386">
        <v>3.3</v>
      </c>
      <c r="P1386">
        <v>3.8</v>
      </c>
      <c r="Q1386" t="s">
        <v>34</v>
      </c>
      <c r="R1386">
        <v>15</v>
      </c>
      <c r="S1386">
        <v>5</v>
      </c>
      <c r="T1386">
        <v>17.5</v>
      </c>
      <c r="U1386">
        <v>2.5</v>
      </c>
      <c r="V1386" t="s">
        <v>34</v>
      </c>
      <c r="W1386">
        <f t="shared" si="48"/>
        <v>23.5</v>
      </c>
      <c r="X1386">
        <f t="shared" si="49"/>
        <v>1.5</v>
      </c>
      <c r="Y1386" t="s">
        <v>34</v>
      </c>
      <c r="Z1386" t="s">
        <v>34</v>
      </c>
      <c r="AA1386">
        <v>184</v>
      </c>
      <c r="AB1386">
        <v>44</v>
      </c>
      <c r="AC1386" t="s">
        <v>34</v>
      </c>
      <c r="AD1386" t="s">
        <v>34</v>
      </c>
      <c r="AE1386" t="s">
        <v>754</v>
      </c>
      <c r="AF1386" t="s">
        <v>36</v>
      </c>
      <c r="AG1386" t="s">
        <v>34</v>
      </c>
      <c r="AH1386" t="s">
        <v>34</v>
      </c>
    </row>
    <row r="1387" spans="1:34" x14ac:dyDescent="0.2">
      <c r="A1387" t="s">
        <v>799</v>
      </c>
      <c r="B1387" t="s">
        <v>813</v>
      </c>
      <c r="C1387">
        <v>1</v>
      </c>
      <c r="D1387" t="s">
        <v>34</v>
      </c>
      <c r="E1387" t="s">
        <v>793</v>
      </c>
      <c r="F1387" t="s">
        <v>34</v>
      </c>
      <c r="G1387" t="s">
        <v>34</v>
      </c>
      <c r="H1387" t="s">
        <v>34</v>
      </c>
      <c r="I1387" t="s">
        <v>817</v>
      </c>
      <c r="J1387" t="s">
        <v>573</v>
      </c>
      <c r="K1387" t="s">
        <v>34</v>
      </c>
      <c r="L1387" t="s">
        <v>34</v>
      </c>
      <c r="M1387" t="s">
        <v>818</v>
      </c>
      <c r="N1387" t="s">
        <v>580</v>
      </c>
      <c r="O1387">
        <v>3.3</v>
      </c>
      <c r="P1387">
        <v>3.8</v>
      </c>
      <c r="Q1387" t="s">
        <v>34</v>
      </c>
      <c r="R1387">
        <v>15</v>
      </c>
      <c r="S1387">
        <v>5</v>
      </c>
      <c r="T1387">
        <v>17.5</v>
      </c>
      <c r="U1387">
        <v>2.5</v>
      </c>
      <c r="V1387" t="s">
        <v>34</v>
      </c>
      <c r="W1387">
        <f t="shared" si="48"/>
        <v>23.5</v>
      </c>
      <c r="X1387">
        <f t="shared" si="49"/>
        <v>1.5</v>
      </c>
      <c r="Y1387" t="s">
        <v>34</v>
      </c>
      <c r="Z1387" t="s">
        <v>34</v>
      </c>
      <c r="AA1387">
        <v>320</v>
      </c>
      <c r="AB1387">
        <v>70</v>
      </c>
      <c r="AC1387" t="s">
        <v>34</v>
      </c>
      <c r="AD1387" t="s">
        <v>34</v>
      </c>
      <c r="AE1387" t="s">
        <v>754</v>
      </c>
      <c r="AF1387" t="s">
        <v>36</v>
      </c>
      <c r="AG1387" t="s">
        <v>34</v>
      </c>
      <c r="AH1387" t="s">
        <v>34</v>
      </c>
    </row>
    <row r="1388" spans="1:34" x14ac:dyDescent="0.2">
      <c r="A1388" t="s">
        <v>983</v>
      </c>
      <c r="B1388" t="s">
        <v>1224</v>
      </c>
      <c r="C1388">
        <v>1</v>
      </c>
      <c r="D1388" t="s">
        <v>1193</v>
      </c>
      <c r="E1388" t="s">
        <v>885</v>
      </c>
      <c r="F1388" t="s">
        <v>34</v>
      </c>
      <c r="G1388" t="s">
        <v>34</v>
      </c>
      <c r="H1388" t="s">
        <v>34</v>
      </c>
      <c r="I1388" t="s">
        <v>34</v>
      </c>
      <c r="J1388" t="s">
        <v>34</v>
      </c>
      <c r="K1388" t="s">
        <v>34</v>
      </c>
      <c r="L1388" t="s">
        <v>34</v>
      </c>
      <c r="M1388" t="s">
        <v>34</v>
      </c>
      <c r="N1388" t="s">
        <v>34</v>
      </c>
      <c r="O1388">
        <v>0.48</v>
      </c>
      <c r="P1388" t="s">
        <v>34</v>
      </c>
      <c r="Q1388">
        <v>22</v>
      </c>
      <c r="R1388">
        <v>9</v>
      </c>
      <c r="S1388" t="s">
        <v>34</v>
      </c>
      <c r="T1388">
        <v>15</v>
      </c>
      <c r="U1388" t="s">
        <v>34</v>
      </c>
      <c r="V1388" t="s">
        <v>1225</v>
      </c>
      <c r="W1388" t="s">
        <v>34</v>
      </c>
      <c r="X1388" t="s">
        <v>34</v>
      </c>
      <c r="Y1388" t="s">
        <v>34</v>
      </c>
      <c r="Z1388" t="s">
        <v>34</v>
      </c>
      <c r="AA1388">
        <v>250</v>
      </c>
      <c r="AB1388">
        <v>160</v>
      </c>
      <c r="AC1388" t="s">
        <v>34</v>
      </c>
      <c r="AD1388" t="s">
        <v>34</v>
      </c>
      <c r="AE1388" t="s">
        <v>83</v>
      </c>
      <c r="AF1388" t="s">
        <v>36</v>
      </c>
      <c r="AG1388" t="s">
        <v>34</v>
      </c>
      <c r="AH1388" t="s">
        <v>34</v>
      </c>
    </row>
    <row r="1389" spans="1:34" x14ac:dyDescent="0.2">
      <c r="A1389" t="s">
        <v>983</v>
      </c>
      <c r="B1389" t="s">
        <v>1224</v>
      </c>
      <c r="C1389">
        <v>1</v>
      </c>
      <c r="D1389" t="s">
        <v>1193</v>
      </c>
      <c r="E1389" t="s">
        <v>885</v>
      </c>
      <c r="F1389" t="s">
        <v>34</v>
      </c>
      <c r="G1389" t="s">
        <v>34</v>
      </c>
      <c r="H1389" t="s">
        <v>34</v>
      </c>
      <c r="I1389" t="s">
        <v>34</v>
      </c>
      <c r="J1389" t="s">
        <v>34</v>
      </c>
      <c r="K1389" t="s">
        <v>34</v>
      </c>
      <c r="L1389" t="s">
        <v>34</v>
      </c>
      <c r="M1389" t="s">
        <v>34</v>
      </c>
      <c r="N1389" t="s">
        <v>34</v>
      </c>
      <c r="O1389">
        <v>0.48</v>
      </c>
      <c r="P1389" t="s">
        <v>34</v>
      </c>
      <c r="Q1389">
        <v>22</v>
      </c>
      <c r="R1389">
        <v>9</v>
      </c>
      <c r="S1389" t="s">
        <v>34</v>
      </c>
      <c r="T1389">
        <v>15</v>
      </c>
      <c r="U1389" t="s">
        <v>34</v>
      </c>
      <c r="V1389" t="s">
        <v>1226</v>
      </c>
      <c r="W1389" t="s">
        <v>34</v>
      </c>
      <c r="X1389" t="s">
        <v>34</v>
      </c>
      <c r="Y1389" t="s">
        <v>34</v>
      </c>
      <c r="Z1389" t="s">
        <v>34</v>
      </c>
      <c r="AA1389">
        <v>175</v>
      </c>
      <c r="AB1389">
        <v>25</v>
      </c>
      <c r="AC1389" t="s">
        <v>34</v>
      </c>
      <c r="AD1389" t="s">
        <v>34</v>
      </c>
      <c r="AE1389" t="s">
        <v>83</v>
      </c>
      <c r="AF1389" t="s">
        <v>36</v>
      </c>
      <c r="AG1389" t="s">
        <v>34</v>
      </c>
      <c r="AH1389" t="s">
        <v>34</v>
      </c>
    </row>
    <row r="1390" spans="1:34" x14ac:dyDescent="0.2">
      <c r="A1390" t="s">
        <v>983</v>
      </c>
      <c r="B1390" t="s">
        <v>1224</v>
      </c>
      <c r="C1390">
        <v>1</v>
      </c>
      <c r="D1390" t="s">
        <v>1193</v>
      </c>
      <c r="E1390" t="s">
        <v>885</v>
      </c>
      <c r="F1390" t="s">
        <v>34</v>
      </c>
      <c r="G1390" t="s">
        <v>34</v>
      </c>
      <c r="H1390" t="s">
        <v>34</v>
      </c>
      <c r="I1390" t="s">
        <v>34</v>
      </c>
      <c r="J1390" t="s">
        <v>34</v>
      </c>
      <c r="K1390" t="s">
        <v>34</v>
      </c>
      <c r="L1390" t="s">
        <v>34</v>
      </c>
      <c r="M1390" t="s">
        <v>34</v>
      </c>
      <c r="N1390" t="s">
        <v>34</v>
      </c>
      <c r="O1390">
        <v>0.48</v>
      </c>
      <c r="P1390" t="s">
        <v>34</v>
      </c>
      <c r="Q1390">
        <v>22</v>
      </c>
      <c r="R1390">
        <v>9</v>
      </c>
      <c r="S1390" t="s">
        <v>34</v>
      </c>
      <c r="T1390">
        <v>15</v>
      </c>
      <c r="U1390" t="s">
        <v>34</v>
      </c>
      <c r="V1390" t="s">
        <v>1227</v>
      </c>
      <c r="W1390" t="s">
        <v>34</v>
      </c>
      <c r="X1390" t="s">
        <v>34</v>
      </c>
      <c r="Y1390" t="s">
        <v>34</v>
      </c>
      <c r="Z1390" t="s">
        <v>34</v>
      </c>
      <c r="AA1390">
        <v>180</v>
      </c>
      <c r="AB1390">
        <v>120</v>
      </c>
      <c r="AC1390" t="s">
        <v>34</v>
      </c>
      <c r="AD1390" t="s">
        <v>34</v>
      </c>
      <c r="AE1390" t="s">
        <v>83</v>
      </c>
      <c r="AF1390" t="s">
        <v>36</v>
      </c>
      <c r="AG1390" t="s">
        <v>34</v>
      </c>
      <c r="AH1390" t="s">
        <v>34</v>
      </c>
    </row>
    <row r="1391" spans="1:34" x14ac:dyDescent="0.2">
      <c r="A1391" t="s">
        <v>983</v>
      </c>
      <c r="B1391" t="s">
        <v>1224</v>
      </c>
      <c r="C1391">
        <v>1</v>
      </c>
      <c r="D1391" t="s">
        <v>1193</v>
      </c>
      <c r="E1391" t="s">
        <v>885</v>
      </c>
      <c r="F1391" t="s">
        <v>34</v>
      </c>
      <c r="G1391" t="s">
        <v>34</v>
      </c>
      <c r="H1391" t="s">
        <v>34</v>
      </c>
      <c r="I1391" t="s">
        <v>34</v>
      </c>
      <c r="J1391" t="s">
        <v>34</v>
      </c>
      <c r="K1391" t="s">
        <v>34</v>
      </c>
      <c r="L1391" t="s">
        <v>34</v>
      </c>
      <c r="M1391" t="s">
        <v>34</v>
      </c>
      <c r="N1391" t="s">
        <v>34</v>
      </c>
      <c r="O1391">
        <v>0.48</v>
      </c>
      <c r="P1391" t="s">
        <v>34</v>
      </c>
      <c r="Q1391">
        <v>22</v>
      </c>
      <c r="R1391">
        <v>9</v>
      </c>
      <c r="S1391" t="s">
        <v>34</v>
      </c>
      <c r="T1391">
        <v>15</v>
      </c>
      <c r="U1391" t="s">
        <v>34</v>
      </c>
      <c r="V1391" t="s">
        <v>985</v>
      </c>
      <c r="W1391" t="s">
        <v>34</v>
      </c>
      <c r="X1391" t="s">
        <v>34</v>
      </c>
      <c r="Y1391" t="s">
        <v>34</v>
      </c>
      <c r="Z1391" t="s">
        <v>34</v>
      </c>
      <c r="AA1391">
        <v>250</v>
      </c>
      <c r="AB1391">
        <v>100</v>
      </c>
      <c r="AC1391" t="s">
        <v>34</v>
      </c>
      <c r="AD1391" t="s">
        <v>34</v>
      </c>
      <c r="AE1391" t="s">
        <v>83</v>
      </c>
      <c r="AF1391" t="s">
        <v>36</v>
      </c>
      <c r="AG1391" t="s">
        <v>34</v>
      </c>
      <c r="AH1391" t="s">
        <v>34</v>
      </c>
    </row>
    <row r="1392" spans="1:34" x14ac:dyDescent="0.2">
      <c r="A1392" t="s">
        <v>214</v>
      </c>
      <c r="B1392" t="s">
        <v>1228</v>
      </c>
      <c r="C1392">
        <v>1</v>
      </c>
      <c r="D1392" t="s">
        <v>1229</v>
      </c>
      <c r="E1392" t="s">
        <v>215</v>
      </c>
      <c r="F1392" t="s">
        <v>34</v>
      </c>
      <c r="G1392" t="s">
        <v>34</v>
      </c>
      <c r="H1392" t="s">
        <v>34</v>
      </c>
      <c r="I1392" t="s">
        <v>34</v>
      </c>
      <c r="J1392" t="s">
        <v>34</v>
      </c>
      <c r="K1392" t="s">
        <v>34</v>
      </c>
      <c r="L1392" t="s">
        <v>34</v>
      </c>
      <c r="M1392" t="s">
        <v>34</v>
      </c>
      <c r="N1392" t="s">
        <v>34</v>
      </c>
      <c r="O1392" t="s">
        <v>34</v>
      </c>
      <c r="P1392" t="s">
        <v>34</v>
      </c>
      <c r="Q1392">
        <v>26</v>
      </c>
      <c r="R1392">
        <v>10</v>
      </c>
      <c r="S1392" t="s">
        <v>34</v>
      </c>
      <c r="T1392">
        <v>16</v>
      </c>
      <c r="U1392" t="s">
        <v>34</v>
      </c>
      <c r="V1392" t="s">
        <v>34</v>
      </c>
      <c r="W1392">
        <f t="shared" ref="W1392:W1400" si="50">AVERAGE(22.25)</f>
        <v>22.25</v>
      </c>
      <c r="X1392">
        <f t="shared" ref="X1392:X1400" si="51">_xlfn.STDEV.P(22.25)</f>
        <v>0</v>
      </c>
      <c r="Y1392" t="s">
        <v>34</v>
      </c>
      <c r="Z1392" t="s">
        <v>34</v>
      </c>
      <c r="AA1392">
        <v>305</v>
      </c>
      <c r="AB1392">
        <v>94</v>
      </c>
      <c r="AC1392">
        <f>([1]!Table5[[#This Row],[STDEV Nanofiber diameter '[nm']]]/[1]!Table5[[#This Row],[AVG Nanofiber diameter '[nm'] ]])*100</f>
        <v>29.391891891891891</v>
      </c>
      <c r="AD1392" t="s">
        <v>34</v>
      </c>
      <c r="AE1392" t="s">
        <v>129</v>
      </c>
      <c r="AF1392" t="s">
        <v>36</v>
      </c>
      <c r="AG1392" t="s">
        <v>34</v>
      </c>
      <c r="AH1392" t="s">
        <v>34</v>
      </c>
    </row>
    <row r="1393" spans="1:34" x14ac:dyDescent="0.2">
      <c r="A1393" t="s">
        <v>158</v>
      </c>
      <c r="B1393" t="s">
        <v>161</v>
      </c>
      <c r="C1393">
        <v>1</v>
      </c>
      <c r="D1393" t="s">
        <v>34</v>
      </c>
      <c r="E1393" t="s">
        <v>1230</v>
      </c>
      <c r="F1393" t="s">
        <v>34</v>
      </c>
      <c r="G1393" t="s">
        <v>34</v>
      </c>
      <c r="H1393" t="s">
        <v>34</v>
      </c>
      <c r="I1393" t="s">
        <v>34</v>
      </c>
      <c r="J1393" t="s">
        <v>34</v>
      </c>
      <c r="K1393" t="s">
        <v>34</v>
      </c>
      <c r="L1393" t="s">
        <v>34</v>
      </c>
      <c r="M1393" t="s">
        <v>34</v>
      </c>
      <c r="N1393" t="s">
        <v>34</v>
      </c>
      <c r="O1393">
        <v>1.6</v>
      </c>
      <c r="P1393" t="s">
        <v>34</v>
      </c>
      <c r="Q1393">
        <v>20</v>
      </c>
      <c r="R1393">
        <v>18.5</v>
      </c>
      <c r="S1393" t="s">
        <v>34</v>
      </c>
      <c r="T1393">
        <v>25</v>
      </c>
      <c r="U1393" t="s">
        <v>34</v>
      </c>
      <c r="V1393" t="s">
        <v>34</v>
      </c>
      <c r="W1393">
        <f t="shared" si="50"/>
        <v>22.25</v>
      </c>
      <c r="X1393">
        <f t="shared" si="51"/>
        <v>0</v>
      </c>
      <c r="Y1393">
        <v>4</v>
      </c>
      <c r="Z1393">
        <v>1</v>
      </c>
      <c r="AA1393">
        <v>231</v>
      </c>
      <c r="AB1393">
        <v>52</v>
      </c>
      <c r="AC1393">
        <f>([1]!Table5[[#This Row],[STDEV Nanofiber diameter '[nm']]]/[1]!Table5[[#This Row],[AVG Nanofiber diameter '[nm'] ]])*100</f>
        <v>16.585365853658537</v>
      </c>
      <c r="AD1393" t="s">
        <v>34</v>
      </c>
      <c r="AE1393" t="s">
        <v>135</v>
      </c>
      <c r="AF1393" t="s">
        <v>36</v>
      </c>
      <c r="AG1393" t="s">
        <v>34</v>
      </c>
      <c r="AH1393" t="s">
        <v>34</v>
      </c>
    </row>
    <row r="1394" spans="1:34" x14ac:dyDescent="0.2">
      <c r="A1394" t="s">
        <v>158</v>
      </c>
      <c r="B1394" t="s">
        <v>161</v>
      </c>
      <c r="C1394">
        <v>1</v>
      </c>
      <c r="D1394" t="s">
        <v>34</v>
      </c>
      <c r="E1394" t="s">
        <v>1230</v>
      </c>
      <c r="F1394" t="s">
        <v>34</v>
      </c>
      <c r="G1394" t="s">
        <v>34</v>
      </c>
      <c r="H1394" t="s">
        <v>34</v>
      </c>
      <c r="I1394" t="s">
        <v>34</v>
      </c>
      <c r="J1394" t="s">
        <v>34</v>
      </c>
      <c r="K1394" t="s">
        <v>34</v>
      </c>
      <c r="L1394" t="s">
        <v>34</v>
      </c>
      <c r="M1394" t="s">
        <v>34</v>
      </c>
      <c r="N1394" t="s">
        <v>34</v>
      </c>
      <c r="O1394">
        <v>1.6</v>
      </c>
      <c r="P1394" t="s">
        <v>34</v>
      </c>
      <c r="Q1394">
        <v>20</v>
      </c>
      <c r="R1394">
        <v>18.5</v>
      </c>
      <c r="S1394" t="s">
        <v>34</v>
      </c>
      <c r="T1394">
        <v>25</v>
      </c>
      <c r="U1394" t="s">
        <v>34</v>
      </c>
      <c r="V1394" t="s">
        <v>34</v>
      </c>
      <c r="W1394">
        <f t="shared" si="50"/>
        <v>22.25</v>
      </c>
      <c r="X1394">
        <f t="shared" si="51"/>
        <v>0</v>
      </c>
      <c r="Y1394">
        <v>10</v>
      </c>
      <c r="Z1394">
        <v>1</v>
      </c>
      <c r="AA1394">
        <v>162</v>
      </c>
      <c r="AB1394">
        <v>41</v>
      </c>
      <c r="AC1394">
        <f>([1]!Table5[[#This Row],[STDEV Nanofiber diameter '[nm']]]/[1]!Table5[[#This Row],[AVG Nanofiber diameter '[nm'] ]])*100</f>
        <v>23.404255319148938</v>
      </c>
      <c r="AD1394" t="s">
        <v>34</v>
      </c>
      <c r="AE1394" t="s">
        <v>135</v>
      </c>
      <c r="AF1394" t="s">
        <v>36</v>
      </c>
      <c r="AG1394" t="s">
        <v>34</v>
      </c>
      <c r="AH1394" t="s">
        <v>34</v>
      </c>
    </row>
    <row r="1395" spans="1:34" x14ac:dyDescent="0.2">
      <c r="A1395" t="s">
        <v>158</v>
      </c>
      <c r="B1395" t="s">
        <v>161</v>
      </c>
      <c r="C1395">
        <v>1</v>
      </c>
      <c r="D1395" t="s">
        <v>34</v>
      </c>
      <c r="E1395" t="s">
        <v>1230</v>
      </c>
      <c r="F1395" t="s">
        <v>34</v>
      </c>
      <c r="G1395" t="s">
        <v>34</v>
      </c>
      <c r="H1395" t="s">
        <v>34</v>
      </c>
      <c r="I1395" t="s">
        <v>34</v>
      </c>
      <c r="J1395" t="s">
        <v>34</v>
      </c>
      <c r="K1395" t="s">
        <v>34</v>
      </c>
      <c r="L1395" t="s">
        <v>34</v>
      </c>
      <c r="M1395" t="s">
        <v>34</v>
      </c>
      <c r="N1395" t="s">
        <v>34</v>
      </c>
      <c r="O1395">
        <v>1.6</v>
      </c>
      <c r="P1395" t="s">
        <v>34</v>
      </c>
      <c r="Q1395">
        <v>20</v>
      </c>
      <c r="R1395">
        <v>18.5</v>
      </c>
      <c r="S1395" t="s">
        <v>34</v>
      </c>
      <c r="T1395">
        <v>25</v>
      </c>
      <c r="U1395" t="s">
        <v>34</v>
      </c>
      <c r="V1395" t="s">
        <v>34</v>
      </c>
      <c r="W1395">
        <f t="shared" si="50"/>
        <v>22.25</v>
      </c>
      <c r="X1395">
        <f t="shared" si="51"/>
        <v>0</v>
      </c>
      <c r="Y1395">
        <v>20</v>
      </c>
      <c r="Z1395">
        <v>1</v>
      </c>
      <c r="AA1395">
        <v>119</v>
      </c>
      <c r="AB1395">
        <v>43</v>
      </c>
      <c r="AC1395">
        <f>([1]!Table5[[#This Row],[STDEV Nanofiber diameter '[nm']]]/[1]!Table5[[#This Row],[AVG Nanofiber diameter '[nm'] ]])*100</f>
        <v>23.913043478260871</v>
      </c>
      <c r="AD1395" t="s">
        <v>34</v>
      </c>
      <c r="AE1395" t="s">
        <v>135</v>
      </c>
      <c r="AF1395" t="s">
        <v>36</v>
      </c>
      <c r="AG1395" t="s">
        <v>34</v>
      </c>
      <c r="AH1395" t="s">
        <v>34</v>
      </c>
    </row>
    <row r="1396" spans="1:34" x14ac:dyDescent="0.2">
      <c r="A1396" t="s">
        <v>158</v>
      </c>
      <c r="B1396" t="s">
        <v>161</v>
      </c>
      <c r="C1396">
        <v>1</v>
      </c>
      <c r="D1396" t="s">
        <v>34</v>
      </c>
      <c r="E1396" t="s">
        <v>1230</v>
      </c>
      <c r="F1396" t="s">
        <v>34</v>
      </c>
      <c r="G1396" t="s">
        <v>34</v>
      </c>
      <c r="H1396" t="s">
        <v>34</v>
      </c>
      <c r="I1396" t="s">
        <v>34</v>
      </c>
      <c r="J1396" t="s">
        <v>34</v>
      </c>
      <c r="K1396" t="s">
        <v>34</v>
      </c>
      <c r="L1396" t="s">
        <v>34</v>
      </c>
      <c r="M1396" t="s">
        <v>34</v>
      </c>
      <c r="N1396" t="s">
        <v>34</v>
      </c>
      <c r="O1396">
        <v>1.6</v>
      </c>
      <c r="P1396" t="s">
        <v>34</v>
      </c>
      <c r="Q1396">
        <v>20</v>
      </c>
      <c r="R1396">
        <v>18.5</v>
      </c>
      <c r="S1396" t="s">
        <v>34</v>
      </c>
      <c r="T1396">
        <v>25</v>
      </c>
      <c r="U1396" t="s">
        <v>34</v>
      </c>
      <c r="V1396" t="s">
        <v>34</v>
      </c>
      <c r="W1396">
        <f t="shared" si="50"/>
        <v>22.25</v>
      </c>
      <c r="X1396">
        <f t="shared" si="51"/>
        <v>0</v>
      </c>
      <c r="Y1396">
        <v>30</v>
      </c>
      <c r="Z1396">
        <v>1</v>
      </c>
      <c r="AA1396">
        <v>92</v>
      </c>
      <c r="AB1396">
        <v>43</v>
      </c>
      <c r="AC1396">
        <f>([1]!Table5[[#This Row],[STDEV Nanofiber diameter '[nm']]]/[1]!Table5[[#This Row],[AVG Nanofiber diameter '[nm'] ]])*100</f>
        <v>21.875</v>
      </c>
      <c r="AD1396" t="s">
        <v>34</v>
      </c>
      <c r="AE1396" t="s">
        <v>135</v>
      </c>
      <c r="AF1396" t="s">
        <v>36</v>
      </c>
      <c r="AG1396" t="s">
        <v>34</v>
      </c>
      <c r="AH1396" t="s">
        <v>34</v>
      </c>
    </row>
    <row r="1397" spans="1:34" x14ac:dyDescent="0.2">
      <c r="A1397" t="s">
        <v>158</v>
      </c>
      <c r="B1397" t="s">
        <v>161</v>
      </c>
      <c r="C1397">
        <v>1</v>
      </c>
      <c r="D1397" t="s">
        <v>34</v>
      </c>
      <c r="E1397" t="s">
        <v>1230</v>
      </c>
      <c r="F1397" t="s">
        <v>34</v>
      </c>
      <c r="G1397" t="s">
        <v>34</v>
      </c>
      <c r="H1397" t="s">
        <v>34</v>
      </c>
      <c r="I1397" t="s">
        <v>34</v>
      </c>
      <c r="J1397" t="s">
        <v>34</v>
      </c>
      <c r="K1397" t="s">
        <v>34</v>
      </c>
      <c r="L1397" t="s">
        <v>34</v>
      </c>
      <c r="M1397" t="s">
        <v>34</v>
      </c>
      <c r="N1397" t="s">
        <v>34</v>
      </c>
      <c r="O1397">
        <v>1.6</v>
      </c>
      <c r="P1397" t="s">
        <v>34</v>
      </c>
      <c r="Q1397">
        <v>20</v>
      </c>
      <c r="R1397">
        <v>18.5</v>
      </c>
      <c r="S1397" t="s">
        <v>34</v>
      </c>
      <c r="T1397">
        <v>25</v>
      </c>
      <c r="U1397" t="s">
        <v>34</v>
      </c>
      <c r="V1397" t="s">
        <v>34</v>
      </c>
      <c r="W1397">
        <f t="shared" si="50"/>
        <v>22.25</v>
      </c>
      <c r="X1397">
        <f t="shared" si="51"/>
        <v>0</v>
      </c>
      <c r="Y1397">
        <v>40</v>
      </c>
      <c r="Z1397">
        <v>1</v>
      </c>
      <c r="AA1397">
        <v>75</v>
      </c>
      <c r="AB1397">
        <v>98</v>
      </c>
      <c r="AC1397">
        <f>([1]!Table5[[#This Row],[STDEV Nanofiber diameter '[nm']]]/[1]!Table5[[#This Row],[AVG Nanofiber diameter '[nm'] ]])*100</f>
        <v>64</v>
      </c>
      <c r="AD1397" t="s">
        <v>34</v>
      </c>
      <c r="AE1397" t="s">
        <v>133</v>
      </c>
      <c r="AF1397" t="s">
        <v>36</v>
      </c>
      <c r="AG1397" t="s">
        <v>34</v>
      </c>
      <c r="AH1397" t="s">
        <v>34</v>
      </c>
    </row>
    <row r="1398" spans="1:34" x14ac:dyDescent="0.2">
      <c r="A1398" t="s">
        <v>158</v>
      </c>
      <c r="B1398" t="s">
        <v>161</v>
      </c>
      <c r="C1398">
        <v>1</v>
      </c>
      <c r="D1398" t="s">
        <v>34</v>
      </c>
      <c r="E1398" t="s">
        <v>1230</v>
      </c>
      <c r="F1398" t="s">
        <v>34</v>
      </c>
      <c r="G1398" t="s">
        <v>34</v>
      </c>
      <c r="H1398" t="s">
        <v>34</v>
      </c>
      <c r="I1398" t="s">
        <v>34</v>
      </c>
      <c r="J1398" t="s">
        <v>34</v>
      </c>
      <c r="K1398" t="s">
        <v>34</v>
      </c>
      <c r="L1398" t="s">
        <v>34</v>
      </c>
      <c r="M1398" t="s">
        <v>34</v>
      </c>
      <c r="N1398" t="s">
        <v>34</v>
      </c>
      <c r="O1398">
        <v>1.6</v>
      </c>
      <c r="P1398" t="s">
        <v>34</v>
      </c>
      <c r="Q1398">
        <v>20</v>
      </c>
      <c r="R1398">
        <v>18.5</v>
      </c>
      <c r="S1398" t="s">
        <v>34</v>
      </c>
      <c r="T1398">
        <v>25</v>
      </c>
      <c r="U1398" t="s">
        <v>34</v>
      </c>
      <c r="V1398" t="s">
        <v>34</v>
      </c>
      <c r="W1398">
        <f t="shared" si="50"/>
        <v>22.25</v>
      </c>
      <c r="X1398">
        <f t="shared" si="51"/>
        <v>0</v>
      </c>
      <c r="Y1398">
        <v>50</v>
      </c>
      <c r="Z1398">
        <v>1</v>
      </c>
      <c r="AA1398">
        <v>46</v>
      </c>
      <c r="AB1398">
        <v>147</v>
      </c>
      <c r="AC1398">
        <f>([1]!Table5[[#This Row],[STDEV Nanofiber diameter '[nm']]]/[1]!Table5[[#This Row],[AVG Nanofiber diameter '[nm'] ]])*100</f>
        <v>14.285714285714285</v>
      </c>
      <c r="AD1398" t="s">
        <v>34</v>
      </c>
      <c r="AE1398" t="s">
        <v>1124</v>
      </c>
      <c r="AF1398" t="s">
        <v>36</v>
      </c>
      <c r="AG1398" t="s">
        <v>34</v>
      </c>
      <c r="AH1398" t="s">
        <v>34</v>
      </c>
    </row>
    <row r="1399" spans="1:34" x14ac:dyDescent="0.2">
      <c r="A1399" t="s">
        <v>158</v>
      </c>
      <c r="B1399" t="s">
        <v>161</v>
      </c>
      <c r="C1399">
        <v>1</v>
      </c>
      <c r="D1399" t="s">
        <v>34</v>
      </c>
      <c r="E1399" t="s">
        <v>1230</v>
      </c>
      <c r="F1399" t="s">
        <v>34</v>
      </c>
      <c r="G1399" t="s">
        <v>34</v>
      </c>
      <c r="H1399" t="s">
        <v>34</v>
      </c>
      <c r="I1399" t="s">
        <v>34</v>
      </c>
      <c r="J1399" t="s">
        <v>34</v>
      </c>
      <c r="K1399" t="s">
        <v>34</v>
      </c>
      <c r="L1399" t="s">
        <v>34</v>
      </c>
      <c r="M1399" t="s">
        <v>34</v>
      </c>
      <c r="N1399" t="s">
        <v>34</v>
      </c>
      <c r="O1399">
        <v>1.6</v>
      </c>
      <c r="P1399" t="s">
        <v>34</v>
      </c>
      <c r="Q1399">
        <v>20</v>
      </c>
      <c r="R1399">
        <v>18.5</v>
      </c>
      <c r="S1399" t="s">
        <v>34</v>
      </c>
      <c r="T1399">
        <v>25</v>
      </c>
      <c r="U1399" t="s">
        <v>34</v>
      </c>
      <c r="V1399" t="s">
        <v>34</v>
      </c>
      <c r="W1399">
        <f t="shared" si="50"/>
        <v>22.25</v>
      </c>
      <c r="X1399">
        <f t="shared" si="51"/>
        <v>0</v>
      </c>
      <c r="Y1399">
        <v>60</v>
      </c>
      <c r="Z1399">
        <v>1</v>
      </c>
      <c r="AA1399" t="s">
        <v>34</v>
      </c>
      <c r="AB1399" t="s">
        <v>34</v>
      </c>
      <c r="AC1399" t="s">
        <v>34</v>
      </c>
      <c r="AD1399" t="s">
        <v>34</v>
      </c>
      <c r="AE1399" t="s">
        <v>162</v>
      </c>
      <c r="AF1399" t="s">
        <v>36</v>
      </c>
      <c r="AG1399" t="s">
        <v>34</v>
      </c>
      <c r="AH1399" t="s">
        <v>34</v>
      </c>
    </row>
    <row r="1400" spans="1:34" x14ac:dyDescent="0.2">
      <c r="A1400" t="s">
        <v>158</v>
      </c>
      <c r="B1400" t="s">
        <v>161</v>
      </c>
      <c r="C1400">
        <v>1</v>
      </c>
      <c r="D1400" t="s">
        <v>34</v>
      </c>
      <c r="E1400" t="s">
        <v>1230</v>
      </c>
      <c r="F1400" t="s">
        <v>34</v>
      </c>
      <c r="G1400" t="s">
        <v>34</v>
      </c>
      <c r="H1400" t="s">
        <v>34</v>
      </c>
      <c r="I1400" t="s">
        <v>34</v>
      </c>
      <c r="J1400" t="s">
        <v>34</v>
      </c>
      <c r="K1400" t="s">
        <v>34</v>
      </c>
      <c r="L1400" t="s">
        <v>34</v>
      </c>
      <c r="M1400" t="s">
        <v>34</v>
      </c>
      <c r="N1400" t="s">
        <v>34</v>
      </c>
      <c r="O1400">
        <v>1.6</v>
      </c>
      <c r="P1400" t="s">
        <v>34</v>
      </c>
      <c r="Q1400">
        <v>20</v>
      </c>
      <c r="R1400">
        <v>18.5</v>
      </c>
      <c r="S1400" t="s">
        <v>34</v>
      </c>
      <c r="T1400">
        <v>25</v>
      </c>
      <c r="U1400" t="s">
        <v>34</v>
      </c>
      <c r="V1400" t="s">
        <v>34</v>
      </c>
      <c r="W1400">
        <f t="shared" si="50"/>
        <v>22.25</v>
      </c>
      <c r="X1400">
        <f t="shared" si="51"/>
        <v>0</v>
      </c>
      <c r="Y1400">
        <v>70</v>
      </c>
      <c r="Z1400">
        <v>1</v>
      </c>
      <c r="AA1400" t="s">
        <v>34</v>
      </c>
      <c r="AB1400" t="s">
        <v>34</v>
      </c>
      <c r="AC1400" t="s">
        <v>34</v>
      </c>
      <c r="AD1400" t="s">
        <v>34</v>
      </c>
      <c r="AE1400" t="s">
        <v>162</v>
      </c>
      <c r="AF1400" t="s">
        <v>36</v>
      </c>
      <c r="AG1400" t="s">
        <v>34</v>
      </c>
      <c r="AH1400" t="s">
        <v>34</v>
      </c>
    </row>
    <row r="1401" spans="1:34" x14ac:dyDescent="0.2">
      <c r="A1401" t="s">
        <v>836</v>
      </c>
      <c r="B1401" t="s">
        <v>837</v>
      </c>
      <c r="C1401">
        <v>1</v>
      </c>
      <c r="D1401" t="s">
        <v>34</v>
      </c>
      <c r="E1401" t="s">
        <v>838</v>
      </c>
      <c r="F1401" t="s">
        <v>34</v>
      </c>
      <c r="G1401" t="s">
        <v>34</v>
      </c>
      <c r="H1401" t="s">
        <v>34</v>
      </c>
      <c r="I1401" t="s">
        <v>34</v>
      </c>
      <c r="J1401" t="s">
        <v>34</v>
      </c>
      <c r="K1401" t="s">
        <v>34</v>
      </c>
      <c r="L1401" t="s">
        <v>34</v>
      </c>
      <c r="M1401" t="s">
        <v>34</v>
      </c>
      <c r="N1401" t="s">
        <v>34</v>
      </c>
      <c r="O1401">
        <v>0.5</v>
      </c>
      <c r="P1401" t="s">
        <v>34</v>
      </c>
      <c r="Q1401" t="s">
        <v>34</v>
      </c>
      <c r="R1401">
        <v>17</v>
      </c>
      <c r="S1401" t="s">
        <v>34</v>
      </c>
      <c r="T1401">
        <v>10</v>
      </c>
      <c r="U1401" t="s">
        <v>34</v>
      </c>
      <c r="V1401" t="s">
        <v>839</v>
      </c>
      <c r="W1401" t="s">
        <v>34</v>
      </c>
      <c r="X1401" t="s">
        <v>34</v>
      </c>
      <c r="Y1401" t="s">
        <v>34</v>
      </c>
      <c r="Z1401" t="s">
        <v>34</v>
      </c>
      <c r="AA1401">
        <v>326</v>
      </c>
      <c r="AB1401">
        <v>56</v>
      </c>
      <c r="AC1401" t="s">
        <v>34</v>
      </c>
      <c r="AD1401" t="s">
        <v>34</v>
      </c>
      <c r="AE1401" t="s">
        <v>687</v>
      </c>
      <c r="AF1401" t="s">
        <v>47</v>
      </c>
      <c r="AG1401">
        <v>0</v>
      </c>
      <c r="AH1401" t="s">
        <v>34</v>
      </c>
    </row>
    <row r="1402" spans="1:34" x14ac:dyDescent="0.2">
      <c r="A1402" t="s">
        <v>983</v>
      </c>
      <c r="B1402" t="s">
        <v>1231</v>
      </c>
      <c r="C1402">
        <v>1</v>
      </c>
      <c r="D1402" t="s">
        <v>1193</v>
      </c>
      <c r="E1402" t="s">
        <v>885</v>
      </c>
      <c r="F1402" t="s">
        <v>34</v>
      </c>
      <c r="G1402" t="s">
        <v>34</v>
      </c>
      <c r="H1402" t="s">
        <v>34</v>
      </c>
      <c r="I1402" t="s">
        <v>34</v>
      </c>
      <c r="J1402" t="s">
        <v>34</v>
      </c>
      <c r="K1402" t="s">
        <v>34</v>
      </c>
      <c r="L1402" t="s">
        <v>34</v>
      </c>
      <c r="M1402" t="s">
        <v>34</v>
      </c>
      <c r="N1402" t="s">
        <v>34</v>
      </c>
      <c r="O1402">
        <v>0.48</v>
      </c>
      <c r="P1402" t="s">
        <v>34</v>
      </c>
      <c r="Q1402">
        <v>22</v>
      </c>
      <c r="R1402">
        <v>9</v>
      </c>
      <c r="S1402" t="s">
        <v>34</v>
      </c>
      <c r="T1402">
        <v>15</v>
      </c>
      <c r="U1402" t="s">
        <v>34</v>
      </c>
      <c r="V1402" t="s">
        <v>1232</v>
      </c>
      <c r="W1402" t="s">
        <v>34</v>
      </c>
      <c r="X1402" t="s">
        <v>34</v>
      </c>
      <c r="Y1402" t="s">
        <v>34</v>
      </c>
      <c r="Z1402" t="s">
        <v>34</v>
      </c>
      <c r="AA1402">
        <v>225</v>
      </c>
      <c r="AB1402">
        <v>75</v>
      </c>
      <c r="AC1402" t="s">
        <v>34</v>
      </c>
      <c r="AD1402" t="s">
        <v>34</v>
      </c>
      <c r="AE1402" t="s">
        <v>83</v>
      </c>
      <c r="AF1402" t="s">
        <v>36</v>
      </c>
      <c r="AG1402" t="s">
        <v>34</v>
      </c>
      <c r="AH1402" t="s">
        <v>34</v>
      </c>
    </row>
    <row r="1403" spans="1:34" x14ac:dyDescent="0.2">
      <c r="A1403" t="s">
        <v>983</v>
      </c>
      <c r="B1403" t="s">
        <v>1231</v>
      </c>
      <c r="C1403">
        <v>1</v>
      </c>
      <c r="D1403" t="s">
        <v>1193</v>
      </c>
      <c r="E1403" t="s">
        <v>885</v>
      </c>
      <c r="F1403" t="s">
        <v>34</v>
      </c>
      <c r="G1403" t="s">
        <v>34</v>
      </c>
      <c r="H1403" t="s">
        <v>34</v>
      </c>
      <c r="I1403" t="s">
        <v>34</v>
      </c>
      <c r="J1403" t="s">
        <v>34</v>
      </c>
      <c r="K1403" t="s">
        <v>34</v>
      </c>
      <c r="L1403" t="s">
        <v>34</v>
      </c>
      <c r="M1403" t="s">
        <v>34</v>
      </c>
      <c r="N1403" t="s">
        <v>34</v>
      </c>
      <c r="O1403">
        <v>0.48</v>
      </c>
      <c r="P1403" t="s">
        <v>34</v>
      </c>
      <c r="Q1403">
        <v>22</v>
      </c>
      <c r="R1403">
        <v>9</v>
      </c>
      <c r="S1403" t="s">
        <v>34</v>
      </c>
      <c r="T1403">
        <v>15</v>
      </c>
      <c r="U1403" t="s">
        <v>34</v>
      </c>
      <c r="V1403" t="s">
        <v>1233</v>
      </c>
      <c r="W1403" t="s">
        <v>34</v>
      </c>
      <c r="X1403" t="s">
        <v>34</v>
      </c>
      <c r="Y1403" t="s">
        <v>34</v>
      </c>
      <c r="Z1403" t="s">
        <v>34</v>
      </c>
      <c r="AA1403">
        <v>140</v>
      </c>
      <c r="AB1403">
        <v>40</v>
      </c>
      <c r="AC1403" t="s">
        <v>34</v>
      </c>
      <c r="AD1403" t="s">
        <v>34</v>
      </c>
      <c r="AE1403" t="s">
        <v>83</v>
      </c>
      <c r="AF1403" t="s">
        <v>36</v>
      </c>
      <c r="AG1403" t="s">
        <v>34</v>
      </c>
      <c r="AH1403" t="s">
        <v>34</v>
      </c>
    </row>
    <row r="1404" spans="1:34" x14ac:dyDescent="0.2">
      <c r="A1404" t="s">
        <v>983</v>
      </c>
      <c r="B1404" t="s">
        <v>1231</v>
      </c>
      <c r="C1404">
        <v>1</v>
      </c>
      <c r="D1404" t="s">
        <v>1193</v>
      </c>
      <c r="E1404" t="s">
        <v>885</v>
      </c>
      <c r="F1404" t="s">
        <v>34</v>
      </c>
      <c r="G1404" t="s">
        <v>34</v>
      </c>
      <c r="H1404" t="s">
        <v>34</v>
      </c>
      <c r="I1404" t="s">
        <v>34</v>
      </c>
      <c r="J1404" t="s">
        <v>34</v>
      </c>
      <c r="K1404" t="s">
        <v>34</v>
      </c>
      <c r="L1404" t="s">
        <v>34</v>
      </c>
      <c r="M1404" t="s">
        <v>34</v>
      </c>
      <c r="N1404" t="s">
        <v>34</v>
      </c>
      <c r="O1404">
        <v>0.48</v>
      </c>
      <c r="P1404" t="s">
        <v>34</v>
      </c>
      <c r="Q1404">
        <v>22</v>
      </c>
      <c r="R1404">
        <v>9</v>
      </c>
      <c r="S1404" t="s">
        <v>34</v>
      </c>
      <c r="T1404">
        <v>15</v>
      </c>
      <c r="U1404" t="s">
        <v>34</v>
      </c>
      <c r="V1404" t="s">
        <v>1234</v>
      </c>
      <c r="W1404" t="s">
        <v>34</v>
      </c>
      <c r="X1404" t="s">
        <v>34</v>
      </c>
      <c r="Y1404" t="s">
        <v>34</v>
      </c>
      <c r="Z1404" t="s">
        <v>34</v>
      </c>
      <c r="AA1404">
        <v>200</v>
      </c>
      <c r="AB1404">
        <v>20</v>
      </c>
      <c r="AC1404" t="s">
        <v>34</v>
      </c>
      <c r="AD1404" t="s">
        <v>34</v>
      </c>
      <c r="AE1404" t="s">
        <v>83</v>
      </c>
      <c r="AF1404" t="s">
        <v>36</v>
      </c>
      <c r="AG1404" t="s">
        <v>34</v>
      </c>
      <c r="AH1404" t="s">
        <v>34</v>
      </c>
    </row>
    <row r="1405" spans="1:34" x14ac:dyDescent="0.2">
      <c r="A1405" t="s">
        <v>983</v>
      </c>
      <c r="B1405" t="s">
        <v>1231</v>
      </c>
      <c r="C1405">
        <v>1</v>
      </c>
      <c r="D1405" t="s">
        <v>1193</v>
      </c>
      <c r="E1405" t="s">
        <v>885</v>
      </c>
      <c r="F1405" t="s">
        <v>34</v>
      </c>
      <c r="G1405" t="s">
        <v>34</v>
      </c>
      <c r="H1405" t="s">
        <v>34</v>
      </c>
      <c r="I1405" t="s">
        <v>34</v>
      </c>
      <c r="J1405" t="s">
        <v>34</v>
      </c>
      <c r="K1405" t="s">
        <v>34</v>
      </c>
      <c r="L1405" t="s">
        <v>34</v>
      </c>
      <c r="M1405" t="s">
        <v>34</v>
      </c>
      <c r="N1405" t="s">
        <v>34</v>
      </c>
      <c r="O1405">
        <v>0.48</v>
      </c>
      <c r="P1405" t="s">
        <v>34</v>
      </c>
      <c r="Q1405">
        <v>22</v>
      </c>
      <c r="R1405">
        <v>9</v>
      </c>
      <c r="S1405" t="s">
        <v>34</v>
      </c>
      <c r="T1405">
        <v>15</v>
      </c>
      <c r="U1405" t="s">
        <v>34</v>
      </c>
      <c r="V1405" t="s">
        <v>1235</v>
      </c>
      <c r="W1405" t="s">
        <v>34</v>
      </c>
      <c r="X1405" t="s">
        <v>34</v>
      </c>
      <c r="Y1405" t="s">
        <v>34</v>
      </c>
      <c r="Z1405" t="s">
        <v>34</v>
      </c>
      <c r="AA1405">
        <v>150</v>
      </c>
      <c r="AB1405">
        <v>45</v>
      </c>
      <c r="AC1405" t="s">
        <v>34</v>
      </c>
      <c r="AD1405" t="s">
        <v>34</v>
      </c>
      <c r="AE1405" t="s">
        <v>83</v>
      </c>
      <c r="AF1405" t="s">
        <v>36</v>
      </c>
      <c r="AG1405" t="s">
        <v>34</v>
      </c>
      <c r="AH1405" t="s">
        <v>34</v>
      </c>
    </row>
    <row r="1406" spans="1:34" x14ac:dyDescent="0.2">
      <c r="A1406" t="s">
        <v>983</v>
      </c>
      <c r="B1406" t="s">
        <v>1231</v>
      </c>
      <c r="C1406">
        <v>1</v>
      </c>
      <c r="D1406" t="s">
        <v>1193</v>
      </c>
      <c r="E1406" t="s">
        <v>885</v>
      </c>
      <c r="F1406" t="s">
        <v>34</v>
      </c>
      <c r="G1406" t="s">
        <v>34</v>
      </c>
      <c r="H1406" t="s">
        <v>34</v>
      </c>
      <c r="I1406" t="s">
        <v>34</v>
      </c>
      <c r="J1406" t="s">
        <v>34</v>
      </c>
      <c r="K1406" t="s">
        <v>34</v>
      </c>
      <c r="L1406" t="s">
        <v>34</v>
      </c>
      <c r="M1406" t="s">
        <v>34</v>
      </c>
      <c r="N1406" t="s">
        <v>34</v>
      </c>
      <c r="O1406">
        <v>0.48</v>
      </c>
      <c r="P1406" t="s">
        <v>34</v>
      </c>
      <c r="Q1406">
        <v>22</v>
      </c>
      <c r="R1406">
        <v>9</v>
      </c>
      <c r="S1406" t="s">
        <v>34</v>
      </c>
      <c r="T1406">
        <v>15</v>
      </c>
      <c r="U1406" t="s">
        <v>34</v>
      </c>
      <c r="V1406" t="s">
        <v>984</v>
      </c>
      <c r="W1406" t="s">
        <v>34</v>
      </c>
      <c r="X1406" t="s">
        <v>34</v>
      </c>
      <c r="Y1406" t="s">
        <v>34</v>
      </c>
      <c r="Z1406" t="s">
        <v>34</v>
      </c>
      <c r="AA1406">
        <v>450</v>
      </c>
      <c r="AB1406">
        <v>290</v>
      </c>
      <c r="AC1406" t="s">
        <v>34</v>
      </c>
      <c r="AD1406" t="s">
        <v>34</v>
      </c>
      <c r="AE1406" t="s">
        <v>83</v>
      </c>
      <c r="AF1406" t="s">
        <v>36</v>
      </c>
      <c r="AG1406" t="s">
        <v>34</v>
      </c>
      <c r="AH1406" t="s">
        <v>34</v>
      </c>
    </row>
    <row r="1407" spans="1:34" x14ac:dyDescent="0.2">
      <c r="A1407" t="s">
        <v>769</v>
      </c>
      <c r="B1407" t="s">
        <v>770</v>
      </c>
      <c r="C1407">
        <v>1</v>
      </c>
      <c r="D1407" t="s">
        <v>34</v>
      </c>
      <c r="E1407" t="s">
        <v>453</v>
      </c>
      <c r="F1407" t="s">
        <v>34</v>
      </c>
      <c r="G1407" t="s">
        <v>34</v>
      </c>
      <c r="H1407" t="s">
        <v>34</v>
      </c>
      <c r="I1407" t="s">
        <v>34</v>
      </c>
      <c r="J1407" t="s">
        <v>34</v>
      </c>
      <c r="K1407" t="s">
        <v>34</v>
      </c>
      <c r="L1407" t="s">
        <v>34</v>
      </c>
      <c r="M1407" t="s">
        <v>34</v>
      </c>
      <c r="N1407" t="s">
        <v>34</v>
      </c>
      <c r="O1407" t="s">
        <v>34</v>
      </c>
      <c r="P1407" t="s">
        <v>34</v>
      </c>
      <c r="Q1407" t="s">
        <v>34</v>
      </c>
      <c r="R1407">
        <v>6</v>
      </c>
      <c r="S1407" t="s">
        <v>34</v>
      </c>
      <c r="T1407">
        <v>4</v>
      </c>
      <c r="U1407" t="s">
        <v>34</v>
      </c>
      <c r="V1407">
        <v>5</v>
      </c>
      <c r="W1407" t="s">
        <v>34</v>
      </c>
      <c r="X1407" t="s">
        <v>34</v>
      </c>
      <c r="Y1407" t="s">
        <v>34</v>
      </c>
      <c r="Z1407" t="s">
        <v>34</v>
      </c>
      <c r="AA1407">
        <v>398</v>
      </c>
      <c r="AB1407" t="s">
        <v>34</v>
      </c>
      <c r="AC1407" t="s">
        <v>34</v>
      </c>
      <c r="AD1407" t="s">
        <v>34</v>
      </c>
      <c r="AE1407" t="s">
        <v>34</v>
      </c>
      <c r="AF1407" t="s">
        <v>47</v>
      </c>
      <c r="AG1407">
        <v>300</v>
      </c>
      <c r="AH1407" t="s">
        <v>34</v>
      </c>
    </row>
    <row r="1408" spans="1:34" x14ac:dyDescent="0.2">
      <c r="A1408" t="s">
        <v>769</v>
      </c>
      <c r="B1408" t="s">
        <v>770</v>
      </c>
      <c r="C1408">
        <v>1</v>
      </c>
      <c r="D1408" t="s">
        <v>34</v>
      </c>
      <c r="E1408" t="s">
        <v>453</v>
      </c>
      <c r="F1408" t="s">
        <v>34</v>
      </c>
      <c r="G1408" t="s">
        <v>34</v>
      </c>
      <c r="H1408" t="s">
        <v>34</v>
      </c>
      <c r="I1408" t="s">
        <v>34</v>
      </c>
      <c r="J1408" t="s">
        <v>34</v>
      </c>
      <c r="K1408" t="s">
        <v>34</v>
      </c>
      <c r="L1408" t="s">
        <v>34</v>
      </c>
      <c r="M1408" t="s">
        <v>34</v>
      </c>
      <c r="N1408" t="s">
        <v>34</v>
      </c>
      <c r="O1408" t="s">
        <v>34</v>
      </c>
      <c r="P1408" t="s">
        <v>34</v>
      </c>
      <c r="Q1408" t="s">
        <v>34</v>
      </c>
      <c r="R1408">
        <v>6</v>
      </c>
      <c r="S1408" t="s">
        <v>34</v>
      </c>
      <c r="T1408">
        <v>5</v>
      </c>
      <c r="U1408" t="s">
        <v>34</v>
      </c>
      <c r="V1408">
        <v>5</v>
      </c>
      <c r="W1408" t="s">
        <v>34</v>
      </c>
      <c r="X1408" t="s">
        <v>34</v>
      </c>
      <c r="Y1408" t="s">
        <v>34</v>
      </c>
      <c r="Z1408" t="s">
        <v>34</v>
      </c>
      <c r="AA1408">
        <v>315</v>
      </c>
      <c r="AB1408" t="s">
        <v>34</v>
      </c>
      <c r="AC1408" t="s">
        <v>34</v>
      </c>
      <c r="AD1408" t="s">
        <v>34</v>
      </c>
      <c r="AE1408" t="s">
        <v>34</v>
      </c>
      <c r="AF1408" t="s">
        <v>47</v>
      </c>
      <c r="AG1408">
        <v>300</v>
      </c>
      <c r="AH1408" t="s">
        <v>34</v>
      </c>
    </row>
    <row r="1409" spans="1:34" x14ac:dyDescent="0.2">
      <c r="A1409" t="s">
        <v>769</v>
      </c>
      <c r="B1409" t="s">
        <v>770</v>
      </c>
      <c r="C1409">
        <v>1</v>
      </c>
      <c r="D1409" t="s">
        <v>34</v>
      </c>
      <c r="E1409" t="s">
        <v>453</v>
      </c>
      <c r="F1409" t="s">
        <v>34</v>
      </c>
      <c r="G1409" t="s">
        <v>34</v>
      </c>
      <c r="H1409" t="s">
        <v>34</v>
      </c>
      <c r="I1409" t="s">
        <v>34</v>
      </c>
      <c r="J1409" t="s">
        <v>34</v>
      </c>
      <c r="K1409" t="s">
        <v>34</v>
      </c>
      <c r="L1409" t="s">
        <v>34</v>
      </c>
      <c r="M1409" t="s">
        <v>34</v>
      </c>
      <c r="N1409" t="s">
        <v>34</v>
      </c>
      <c r="O1409" t="s">
        <v>34</v>
      </c>
      <c r="P1409" t="s">
        <v>34</v>
      </c>
      <c r="Q1409" t="s">
        <v>34</v>
      </c>
      <c r="R1409">
        <v>6</v>
      </c>
      <c r="S1409" t="s">
        <v>34</v>
      </c>
      <c r="T1409">
        <v>6</v>
      </c>
      <c r="U1409" t="s">
        <v>34</v>
      </c>
      <c r="V1409">
        <v>5</v>
      </c>
      <c r="W1409" t="s">
        <v>34</v>
      </c>
      <c r="X1409" t="s">
        <v>34</v>
      </c>
      <c r="Y1409" t="s">
        <v>34</v>
      </c>
      <c r="Z1409" t="s">
        <v>34</v>
      </c>
      <c r="AA1409">
        <v>306</v>
      </c>
      <c r="AB1409" t="s">
        <v>34</v>
      </c>
      <c r="AC1409" t="s">
        <v>34</v>
      </c>
      <c r="AD1409" t="s">
        <v>34</v>
      </c>
      <c r="AE1409" t="s">
        <v>34</v>
      </c>
      <c r="AF1409" t="s">
        <v>47</v>
      </c>
      <c r="AG1409">
        <v>300</v>
      </c>
      <c r="AH1409" t="s">
        <v>34</v>
      </c>
    </row>
    <row r="1410" spans="1:34" x14ac:dyDescent="0.2">
      <c r="A1410" t="s">
        <v>769</v>
      </c>
      <c r="B1410" t="s">
        <v>770</v>
      </c>
      <c r="C1410">
        <v>1</v>
      </c>
      <c r="D1410" t="s">
        <v>34</v>
      </c>
      <c r="E1410" t="s">
        <v>453</v>
      </c>
      <c r="F1410" t="s">
        <v>34</v>
      </c>
      <c r="G1410" t="s">
        <v>34</v>
      </c>
      <c r="H1410" t="s">
        <v>34</v>
      </c>
      <c r="I1410" t="s">
        <v>34</v>
      </c>
      <c r="J1410" t="s">
        <v>34</v>
      </c>
      <c r="K1410" t="s">
        <v>34</v>
      </c>
      <c r="L1410" t="s">
        <v>34</v>
      </c>
      <c r="M1410" t="s">
        <v>34</v>
      </c>
      <c r="N1410" t="s">
        <v>34</v>
      </c>
      <c r="O1410" t="s">
        <v>34</v>
      </c>
      <c r="P1410" t="s">
        <v>34</v>
      </c>
      <c r="Q1410" t="s">
        <v>34</v>
      </c>
      <c r="R1410">
        <v>3</v>
      </c>
      <c r="S1410" t="s">
        <v>34</v>
      </c>
      <c r="T1410">
        <v>4</v>
      </c>
      <c r="U1410" t="s">
        <v>34</v>
      </c>
      <c r="V1410">
        <v>5</v>
      </c>
      <c r="W1410" t="s">
        <v>34</v>
      </c>
      <c r="X1410" t="s">
        <v>34</v>
      </c>
      <c r="Y1410" t="s">
        <v>34</v>
      </c>
      <c r="Z1410" t="s">
        <v>34</v>
      </c>
      <c r="AA1410">
        <v>392</v>
      </c>
      <c r="AB1410" t="s">
        <v>34</v>
      </c>
      <c r="AC1410" t="s">
        <v>34</v>
      </c>
      <c r="AD1410" t="s">
        <v>34</v>
      </c>
      <c r="AE1410" t="s">
        <v>34</v>
      </c>
      <c r="AF1410" t="s">
        <v>47</v>
      </c>
      <c r="AG1410">
        <v>300</v>
      </c>
      <c r="AH1410" t="s">
        <v>34</v>
      </c>
    </row>
    <row r="1411" spans="1:34" x14ac:dyDescent="0.2">
      <c r="A1411" t="s">
        <v>769</v>
      </c>
      <c r="B1411" t="s">
        <v>770</v>
      </c>
      <c r="C1411">
        <v>1</v>
      </c>
      <c r="D1411" t="s">
        <v>34</v>
      </c>
      <c r="E1411" t="s">
        <v>453</v>
      </c>
      <c r="F1411" t="s">
        <v>34</v>
      </c>
      <c r="G1411" t="s">
        <v>34</v>
      </c>
      <c r="H1411" t="s">
        <v>34</v>
      </c>
      <c r="I1411" t="s">
        <v>34</v>
      </c>
      <c r="J1411" t="s">
        <v>34</v>
      </c>
      <c r="K1411" t="s">
        <v>34</v>
      </c>
      <c r="L1411" t="s">
        <v>34</v>
      </c>
      <c r="M1411" t="s">
        <v>34</v>
      </c>
      <c r="N1411" t="s">
        <v>34</v>
      </c>
      <c r="O1411" t="s">
        <v>34</v>
      </c>
      <c r="P1411" t="s">
        <v>34</v>
      </c>
      <c r="Q1411" t="s">
        <v>34</v>
      </c>
      <c r="R1411">
        <v>3</v>
      </c>
      <c r="S1411" t="s">
        <v>34</v>
      </c>
      <c r="T1411">
        <v>5</v>
      </c>
      <c r="U1411" t="s">
        <v>34</v>
      </c>
      <c r="V1411">
        <v>5</v>
      </c>
      <c r="W1411" t="s">
        <v>34</v>
      </c>
      <c r="X1411" t="s">
        <v>34</v>
      </c>
      <c r="Y1411" t="s">
        <v>34</v>
      </c>
      <c r="Z1411" t="s">
        <v>34</v>
      </c>
      <c r="AA1411">
        <v>324</v>
      </c>
      <c r="AB1411" t="s">
        <v>34</v>
      </c>
      <c r="AC1411" t="s">
        <v>34</v>
      </c>
      <c r="AD1411" t="s">
        <v>34</v>
      </c>
      <c r="AE1411" t="s">
        <v>34</v>
      </c>
      <c r="AF1411" t="s">
        <v>47</v>
      </c>
      <c r="AG1411">
        <v>300</v>
      </c>
      <c r="AH1411" t="s">
        <v>34</v>
      </c>
    </row>
    <row r="1412" spans="1:34" x14ac:dyDescent="0.2">
      <c r="A1412" t="s">
        <v>769</v>
      </c>
      <c r="B1412" t="s">
        <v>770</v>
      </c>
      <c r="C1412">
        <v>1</v>
      </c>
      <c r="D1412" t="s">
        <v>34</v>
      </c>
      <c r="E1412" t="s">
        <v>453</v>
      </c>
      <c r="F1412" t="s">
        <v>34</v>
      </c>
      <c r="G1412" t="s">
        <v>34</v>
      </c>
      <c r="H1412" t="s">
        <v>34</v>
      </c>
      <c r="I1412" t="s">
        <v>34</v>
      </c>
      <c r="J1412" t="s">
        <v>34</v>
      </c>
      <c r="K1412" t="s">
        <v>34</v>
      </c>
      <c r="L1412" t="s">
        <v>34</v>
      </c>
      <c r="M1412" t="s">
        <v>34</v>
      </c>
      <c r="N1412" t="s">
        <v>34</v>
      </c>
      <c r="O1412" t="s">
        <v>34</v>
      </c>
      <c r="P1412" t="s">
        <v>34</v>
      </c>
      <c r="Q1412" t="s">
        <v>34</v>
      </c>
      <c r="R1412">
        <v>3</v>
      </c>
      <c r="S1412" t="s">
        <v>34</v>
      </c>
      <c r="T1412">
        <v>6</v>
      </c>
      <c r="U1412" t="s">
        <v>34</v>
      </c>
      <c r="V1412">
        <v>5</v>
      </c>
      <c r="W1412" t="s">
        <v>34</v>
      </c>
      <c r="X1412" t="s">
        <v>34</v>
      </c>
      <c r="Y1412" t="s">
        <v>34</v>
      </c>
      <c r="Z1412" t="s">
        <v>34</v>
      </c>
      <c r="AA1412">
        <v>311</v>
      </c>
      <c r="AB1412" t="s">
        <v>34</v>
      </c>
      <c r="AC1412" t="s">
        <v>34</v>
      </c>
      <c r="AD1412" t="s">
        <v>34</v>
      </c>
      <c r="AE1412" t="s">
        <v>34</v>
      </c>
      <c r="AF1412" t="s">
        <v>47</v>
      </c>
      <c r="AG1412">
        <v>300</v>
      </c>
      <c r="AH1412" t="s">
        <v>34</v>
      </c>
    </row>
    <row r="1413" spans="1:34" x14ac:dyDescent="0.2">
      <c r="A1413" t="s">
        <v>769</v>
      </c>
      <c r="B1413" t="s">
        <v>770</v>
      </c>
      <c r="C1413">
        <v>1</v>
      </c>
      <c r="D1413" t="s">
        <v>34</v>
      </c>
      <c r="E1413" t="s">
        <v>453</v>
      </c>
      <c r="F1413" t="s">
        <v>34</v>
      </c>
      <c r="G1413" t="s">
        <v>34</v>
      </c>
      <c r="H1413" t="s">
        <v>34</v>
      </c>
      <c r="I1413" t="s">
        <v>34</v>
      </c>
      <c r="J1413" t="s">
        <v>34</v>
      </c>
      <c r="K1413" t="s">
        <v>34</v>
      </c>
      <c r="L1413" t="s">
        <v>34</v>
      </c>
      <c r="M1413" t="s">
        <v>34</v>
      </c>
      <c r="N1413" t="s">
        <v>34</v>
      </c>
      <c r="O1413" t="s">
        <v>34</v>
      </c>
      <c r="P1413" t="s">
        <v>34</v>
      </c>
      <c r="Q1413" t="s">
        <v>34</v>
      </c>
      <c r="R1413">
        <v>6</v>
      </c>
      <c r="S1413" t="s">
        <v>34</v>
      </c>
      <c r="T1413">
        <v>4</v>
      </c>
      <c r="U1413" t="s">
        <v>34</v>
      </c>
      <c r="V1413">
        <v>10</v>
      </c>
      <c r="W1413" t="s">
        <v>34</v>
      </c>
      <c r="X1413" t="s">
        <v>34</v>
      </c>
      <c r="Y1413" t="s">
        <v>34</v>
      </c>
      <c r="Z1413" t="s">
        <v>34</v>
      </c>
      <c r="AA1413">
        <v>994</v>
      </c>
      <c r="AB1413" t="s">
        <v>34</v>
      </c>
      <c r="AC1413" t="s">
        <v>34</v>
      </c>
      <c r="AD1413" t="s">
        <v>34</v>
      </c>
      <c r="AE1413" t="s">
        <v>34</v>
      </c>
      <c r="AF1413" t="s">
        <v>47</v>
      </c>
      <c r="AG1413">
        <v>300</v>
      </c>
      <c r="AH1413" t="s">
        <v>34</v>
      </c>
    </row>
    <row r="1414" spans="1:34" x14ac:dyDescent="0.2">
      <c r="A1414" t="s">
        <v>769</v>
      </c>
      <c r="B1414" t="s">
        <v>770</v>
      </c>
      <c r="C1414">
        <v>1</v>
      </c>
      <c r="D1414" t="s">
        <v>34</v>
      </c>
      <c r="E1414" t="s">
        <v>453</v>
      </c>
      <c r="F1414" t="s">
        <v>34</v>
      </c>
      <c r="G1414" t="s">
        <v>34</v>
      </c>
      <c r="H1414" t="s">
        <v>34</v>
      </c>
      <c r="I1414" t="s">
        <v>34</v>
      </c>
      <c r="J1414" t="s">
        <v>34</v>
      </c>
      <c r="K1414" t="s">
        <v>34</v>
      </c>
      <c r="L1414" t="s">
        <v>34</v>
      </c>
      <c r="M1414" t="s">
        <v>34</v>
      </c>
      <c r="N1414" t="s">
        <v>34</v>
      </c>
      <c r="O1414" t="s">
        <v>34</v>
      </c>
      <c r="P1414" t="s">
        <v>34</v>
      </c>
      <c r="Q1414" t="s">
        <v>34</v>
      </c>
      <c r="R1414">
        <v>6</v>
      </c>
      <c r="S1414" t="s">
        <v>34</v>
      </c>
      <c r="T1414">
        <v>6</v>
      </c>
      <c r="U1414" t="s">
        <v>34</v>
      </c>
      <c r="V1414">
        <v>10</v>
      </c>
      <c r="W1414" t="s">
        <v>34</v>
      </c>
      <c r="X1414" t="s">
        <v>34</v>
      </c>
      <c r="Y1414" t="s">
        <v>34</v>
      </c>
      <c r="Z1414" t="s">
        <v>34</v>
      </c>
      <c r="AA1414">
        <v>742</v>
      </c>
      <c r="AB1414" t="s">
        <v>34</v>
      </c>
      <c r="AC1414" t="s">
        <v>34</v>
      </c>
      <c r="AD1414" t="s">
        <v>34</v>
      </c>
      <c r="AE1414" t="s">
        <v>34</v>
      </c>
      <c r="AF1414" t="s">
        <v>47</v>
      </c>
      <c r="AG1414">
        <v>300</v>
      </c>
      <c r="AH1414" t="s">
        <v>34</v>
      </c>
    </row>
    <row r="1415" spans="1:34" x14ac:dyDescent="0.2">
      <c r="A1415" t="s">
        <v>769</v>
      </c>
      <c r="B1415" t="s">
        <v>770</v>
      </c>
      <c r="C1415">
        <v>1</v>
      </c>
      <c r="D1415" t="s">
        <v>34</v>
      </c>
      <c r="E1415" t="s">
        <v>453</v>
      </c>
      <c r="F1415" t="s">
        <v>34</v>
      </c>
      <c r="G1415" t="s">
        <v>34</v>
      </c>
      <c r="H1415" t="s">
        <v>34</v>
      </c>
      <c r="I1415" t="s">
        <v>34</v>
      </c>
      <c r="J1415" t="s">
        <v>34</v>
      </c>
      <c r="K1415" t="s">
        <v>34</v>
      </c>
      <c r="L1415" t="s">
        <v>34</v>
      </c>
      <c r="M1415" t="s">
        <v>34</v>
      </c>
      <c r="N1415" t="s">
        <v>34</v>
      </c>
      <c r="O1415" t="s">
        <v>34</v>
      </c>
      <c r="P1415" t="s">
        <v>34</v>
      </c>
      <c r="Q1415" t="s">
        <v>34</v>
      </c>
      <c r="R1415">
        <v>3</v>
      </c>
      <c r="S1415" t="s">
        <v>34</v>
      </c>
      <c r="T1415">
        <v>6</v>
      </c>
      <c r="U1415" t="s">
        <v>34</v>
      </c>
      <c r="V1415">
        <v>10</v>
      </c>
      <c r="W1415" t="s">
        <v>34</v>
      </c>
      <c r="X1415" t="s">
        <v>34</v>
      </c>
      <c r="Y1415" t="s">
        <v>34</v>
      </c>
      <c r="Z1415" t="s">
        <v>34</v>
      </c>
      <c r="AA1415">
        <v>766</v>
      </c>
      <c r="AB1415" t="s">
        <v>34</v>
      </c>
      <c r="AC1415" t="s">
        <v>34</v>
      </c>
      <c r="AD1415" t="s">
        <v>34</v>
      </c>
      <c r="AE1415" t="s">
        <v>34</v>
      </c>
      <c r="AF1415" t="s">
        <v>47</v>
      </c>
      <c r="AG1415">
        <v>300</v>
      </c>
      <c r="AH1415" t="s">
        <v>34</v>
      </c>
    </row>
    <row r="1416" spans="1:34" x14ac:dyDescent="0.2">
      <c r="A1416" t="s">
        <v>262</v>
      </c>
      <c r="B1416" t="s">
        <v>1236</v>
      </c>
      <c r="C1416">
        <v>1</v>
      </c>
      <c r="D1416" t="s">
        <v>1237</v>
      </c>
      <c r="E1416" t="s">
        <v>263</v>
      </c>
      <c r="F1416" t="s">
        <v>34</v>
      </c>
      <c r="G1416" t="s">
        <v>34</v>
      </c>
      <c r="H1416" t="s">
        <v>34</v>
      </c>
      <c r="I1416" t="s">
        <v>34</v>
      </c>
      <c r="J1416" t="s">
        <v>34</v>
      </c>
      <c r="K1416" t="s">
        <v>34</v>
      </c>
      <c r="L1416" t="s">
        <v>34</v>
      </c>
      <c r="M1416" t="s">
        <v>34</v>
      </c>
      <c r="N1416" t="s">
        <v>34</v>
      </c>
      <c r="O1416">
        <v>0.3</v>
      </c>
      <c r="P1416" t="s">
        <v>34</v>
      </c>
      <c r="Q1416">
        <v>18</v>
      </c>
      <c r="R1416">
        <v>12</v>
      </c>
      <c r="S1416" t="s">
        <v>34</v>
      </c>
      <c r="T1416">
        <v>20</v>
      </c>
      <c r="U1416" t="s">
        <v>34</v>
      </c>
      <c r="V1416" t="s">
        <v>34</v>
      </c>
      <c r="W1416">
        <f t="shared" ref="W1416:W1430" si="52">AVERAGE(22,25)</f>
        <v>23.5</v>
      </c>
      <c r="X1416">
        <f t="shared" ref="X1416:X1430" si="53">_xlfn.STDEV.P(22,25)</f>
        <v>1.5</v>
      </c>
      <c r="Y1416" t="s">
        <v>34</v>
      </c>
      <c r="Z1416" t="s">
        <v>34</v>
      </c>
      <c r="AA1416">
        <v>260</v>
      </c>
      <c r="AB1416">
        <v>40</v>
      </c>
      <c r="AC1416" t="e">
        <f>([1]!Table5[[#This Row],[STDEV Nanofiber diameter '[nm']]]/[1]!Table5[[#This Row],[AVG Nanofiber diameter '[nm'] ]])*100</f>
        <v>#VALUE!</v>
      </c>
      <c r="AD1416" t="s">
        <v>34</v>
      </c>
      <c r="AE1416" t="s">
        <v>56</v>
      </c>
      <c r="AF1416" t="s">
        <v>47</v>
      </c>
      <c r="AG1416" t="s">
        <v>34</v>
      </c>
      <c r="AH1416" t="s">
        <v>34</v>
      </c>
    </row>
    <row r="1417" spans="1:34" x14ac:dyDescent="0.2">
      <c r="A1417" t="s">
        <v>262</v>
      </c>
      <c r="B1417" t="s">
        <v>1236</v>
      </c>
      <c r="C1417">
        <v>1</v>
      </c>
      <c r="D1417" t="s">
        <v>1237</v>
      </c>
      <c r="E1417" t="s">
        <v>263</v>
      </c>
      <c r="F1417" t="s">
        <v>34</v>
      </c>
      <c r="G1417" t="s">
        <v>34</v>
      </c>
      <c r="H1417" t="s">
        <v>34</v>
      </c>
      <c r="I1417" t="s">
        <v>34</v>
      </c>
      <c r="J1417" t="s">
        <v>34</v>
      </c>
      <c r="K1417" t="s">
        <v>34</v>
      </c>
      <c r="L1417" t="s">
        <v>34</v>
      </c>
      <c r="M1417" t="s">
        <v>34</v>
      </c>
      <c r="N1417" t="s">
        <v>34</v>
      </c>
      <c r="O1417">
        <v>0.3</v>
      </c>
      <c r="P1417" t="s">
        <v>34</v>
      </c>
      <c r="Q1417">
        <v>18</v>
      </c>
      <c r="R1417">
        <v>12</v>
      </c>
      <c r="S1417" t="s">
        <v>34</v>
      </c>
      <c r="T1417">
        <v>20</v>
      </c>
      <c r="U1417" t="s">
        <v>34</v>
      </c>
      <c r="V1417" t="s">
        <v>34</v>
      </c>
      <c r="W1417">
        <f t="shared" si="52"/>
        <v>23.5</v>
      </c>
      <c r="X1417">
        <f t="shared" si="53"/>
        <v>1.5</v>
      </c>
      <c r="Y1417" t="s">
        <v>34</v>
      </c>
      <c r="Z1417" t="s">
        <v>34</v>
      </c>
      <c r="AA1417">
        <v>103</v>
      </c>
      <c r="AB1417">
        <v>32</v>
      </c>
      <c r="AC1417" t="e">
        <f>([1]!Table5[[#This Row],[STDEV Nanofiber diameter '[nm']]]/[1]!Table5[[#This Row],[AVG Nanofiber diameter '[nm'] ]])*100</f>
        <v>#VALUE!</v>
      </c>
      <c r="AD1417" t="s">
        <v>34</v>
      </c>
      <c r="AE1417" t="s">
        <v>264</v>
      </c>
      <c r="AF1417" t="s">
        <v>47</v>
      </c>
      <c r="AG1417" t="s">
        <v>34</v>
      </c>
      <c r="AH1417" t="s">
        <v>34</v>
      </c>
    </row>
    <row r="1418" spans="1:34" x14ac:dyDescent="0.2">
      <c r="A1418" t="s">
        <v>262</v>
      </c>
      <c r="B1418" t="s">
        <v>1236</v>
      </c>
      <c r="C1418">
        <v>1</v>
      </c>
      <c r="D1418" t="s">
        <v>1237</v>
      </c>
      <c r="E1418" t="s">
        <v>263</v>
      </c>
      <c r="F1418" t="s">
        <v>34</v>
      </c>
      <c r="G1418" t="s">
        <v>34</v>
      </c>
      <c r="H1418" t="s">
        <v>34</v>
      </c>
      <c r="I1418" t="s">
        <v>34</v>
      </c>
      <c r="J1418" t="s">
        <v>34</v>
      </c>
      <c r="K1418" t="s">
        <v>34</v>
      </c>
      <c r="L1418" t="s">
        <v>34</v>
      </c>
      <c r="M1418" t="s">
        <v>34</v>
      </c>
      <c r="N1418" t="s">
        <v>34</v>
      </c>
      <c r="O1418">
        <v>0.3</v>
      </c>
      <c r="P1418" t="s">
        <v>34</v>
      </c>
      <c r="Q1418">
        <v>18</v>
      </c>
      <c r="R1418">
        <v>12</v>
      </c>
      <c r="S1418" t="s">
        <v>34</v>
      </c>
      <c r="T1418">
        <v>20</v>
      </c>
      <c r="U1418" t="s">
        <v>34</v>
      </c>
      <c r="V1418" t="s">
        <v>34</v>
      </c>
      <c r="W1418">
        <f t="shared" si="52"/>
        <v>23.5</v>
      </c>
      <c r="X1418">
        <f t="shared" si="53"/>
        <v>1.5</v>
      </c>
      <c r="Y1418" t="s">
        <v>34</v>
      </c>
      <c r="Z1418" t="s">
        <v>34</v>
      </c>
      <c r="AA1418">
        <v>87</v>
      </c>
      <c r="AB1418">
        <v>36</v>
      </c>
      <c r="AC1418" t="e">
        <f>([1]!Table5[[#This Row],[STDEV Nanofiber diameter '[nm']]]/[1]!Table5[[#This Row],[AVG Nanofiber diameter '[nm'] ]])*100</f>
        <v>#VALUE!</v>
      </c>
      <c r="AD1418" t="s">
        <v>34</v>
      </c>
      <c r="AE1418" t="s">
        <v>257</v>
      </c>
      <c r="AF1418" t="s">
        <v>47</v>
      </c>
      <c r="AG1418" t="s">
        <v>34</v>
      </c>
      <c r="AH1418" t="s">
        <v>34</v>
      </c>
    </row>
    <row r="1419" spans="1:34" x14ac:dyDescent="0.2">
      <c r="A1419" t="s">
        <v>262</v>
      </c>
      <c r="B1419" t="s">
        <v>1236</v>
      </c>
      <c r="C1419">
        <v>1</v>
      </c>
      <c r="D1419" t="s">
        <v>1237</v>
      </c>
      <c r="E1419" t="s">
        <v>263</v>
      </c>
      <c r="F1419" t="s">
        <v>34</v>
      </c>
      <c r="G1419" t="s">
        <v>34</v>
      </c>
      <c r="H1419" t="s">
        <v>34</v>
      </c>
      <c r="I1419" t="s">
        <v>34</v>
      </c>
      <c r="J1419" t="s">
        <v>34</v>
      </c>
      <c r="K1419" t="s">
        <v>34</v>
      </c>
      <c r="L1419" t="s">
        <v>34</v>
      </c>
      <c r="M1419" t="s">
        <v>34</v>
      </c>
      <c r="N1419" t="s">
        <v>34</v>
      </c>
      <c r="O1419">
        <v>0.3</v>
      </c>
      <c r="P1419" t="s">
        <v>34</v>
      </c>
      <c r="Q1419">
        <v>18</v>
      </c>
      <c r="R1419">
        <v>12</v>
      </c>
      <c r="S1419" t="s">
        <v>34</v>
      </c>
      <c r="T1419">
        <v>20</v>
      </c>
      <c r="U1419" t="s">
        <v>34</v>
      </c>
      <c r="V1419" t="s">
        <v>34</v>
      </c>
      <c r="W1419">
        <f t="shared" si="52"/>
        <v>23.5</v>
      </c>
      <c r="X1419">
        <f t="shared" si="53"/>
        <v>1.5</v>
      </c>
      <c r="Y1419" t="s">
        <v>34</v>
      </c>
      <c r="Z1419" t="s">
        <v>34</v>
      </c>
      <c r="AA1419">
        <v>81</v>
      </c>
      <c r="AB1419">
        <v>25</v>
      </c>
      <c r="AC1419" t="e">
        <f>([1]!Table5[[#This Row],[STDEV Nanofiber diameter '[nm']]]/[1]!Table5[[#This Row],[AVG Nanofiber diameter '[nm'] ]])*100</f>
        <v>#VALUE!</v>
      </c>
      <c r="AD1419" t="s">
        <v>34</v>
      </c>
      <c r="AE1419" t="s">
        <v>264</v>
      </c>
      <c r="AF1419" t="s">
        <v>47</v>
      </c>
      <c r="AG1419" t="s">
        <v>34</v>
      </c>
      <c r="AH1419" t="s">
        <v>34</v>
      </c>
    </row>
    <row r="1420" spans="1:34" x14ac:dyDescent="0.2">
      <c r="A1420" t="s">
        <v>262</v>
      </c>
      <c r="B1420" t="s">
        <v>1236</v>
      </c>
      <c r="C1420">
        <v>1</v>
      </c>
      <c r="D1420" t="s">
        <v>1237</v>
      </c>
      <c r="E1420" t="s">
        <v>263</v>
      </c>
      <c r="F1420" t="s">
        <v>34</v>
      </c>
      <c r="G1420" t="s">
        <v>34</v>
      </c>
      <c r="H1420" t="s">
        <v>34</v>
      </c>
      <c r="I1420" t="s">
        <v>34</v>
      </c>
      <c r="J1420" t="s">
        <v>34</v>
      </c>
      <c r="K1420" t="s">
        <v>34</v>
      </c>
      <c r="L1420" t="s">
        <v>34</v>
      </c>
      <c r="M1420" t="s">
        <v>34</v>
      </c>
      <c r="N1420" t="s">
        <v>34</v>
      </c>
      <c r="O1420">
        <v>0.3</v>
      </c>
      <c r="P1420" t="s">
        <v>34</v>
      </c>
      <c r="Q1420">
        <v>18</v>
      </c>
      <c r="R1420">
        <v>12</v>
      </c>
      <c r="S1420" t="s">
        <v>34</v>
      </c>
      <c r="T1420">
        <v>20</v>
      </c>
      <c r="U1420" t="s">
        <v>34</v>
      </c>
      <c r="V1420" t="s">
        <v>34</v>
      </c>
      <c r="W1420">
        <f t="shared" si="52"/>
        <v>23.5</v>
      </c>
      <c r="X1420">
        <f t="shared" si="53"/>
        <v>1.5</v>
      </c>
      <c r="Y1420" t="s">
        <v>34</v>
      </c>
      <c r="Z1420" t="s">
        <v>34</v>
      </c>
      <c r="AA1420">
        <v>77</v>
      </c>
      <c r="AB1420">
        <v>55</v>
      </c>
      <c r="AC1420" t="e">
        <f>([1]!Table5[[#This Row],[STDEV Nanofiber diameter '[nm']]]/[1]!Table5[[#This Row],[AVG Nanofiber diameter '[nm'] ]])*100</f>
        <v>#VALUE!</v>
      </c>
      <c r="AD1420" t="s">
        <v>34</v>
      </c>
      <c r="AE1420" t="s">
        <v>56</v>
      </c>
      <c r="AF1420" t="s">
        <v>47</v>
      </c>
      <c r="AG1420" t="s">
        <v>34</v>
      </c>
      <c r="AH1420" t="s">
        <v>34</v>
      </c>
    </row>
    <row r="1421" spans="1:34" x14ac:dyDescent="0.2">
      <c r="A1421" t="s">
        <v>262</v>
      </c>
      <c r="B1421" t="s">
        <v>1236</v>
      </c>
      <c r="C1421">
        <v>1</v>
      </c>
      <c r="D1421" t="s">
        <v>1237</v>
      </c>
      <c r="E1421" t="s">
        <v>263</v>
      </c>
      <c r="F1421" t="s">
        <v>34</v>
      </c>
      <c r="G1421" t="s">
        <v>34</v>
      </c>
      <c r="H1421" t="s">
        <v>34</v>
      </c>
      <c r="I1421" t="s">
        <v>34</v>
      </c>
      <c r="J1421" t="s">
        <v>34</v>
      </c>
      <c r="K1421" t="s">
        <v>34</v>
      </c>
      <c r="L1421" t="s">
        <v>34</v>
      </c>
      <c r="M1421" t="s">
        <v>34</v>
      </c>
      <c r="N1421" t="s">
        <v>34</v>
      </c>
      <c r="O1421">
        <v>0.3</v>
      </c>
      <c r="P1421" t="s">
        <v>34</v>
      </c>
      <c r="Q1421">
        <v>18</v>
      </c>
      <c r="R1421">
        <v>12</v>
      </c>
      <c r="S1421" t="s">
        <v>34</v>
      </c>
      <c r="T1421">
        <v>16</v>
      </c>
      <c r="U1421" t="s">
        <v>34</v>
      </c>
      <c r="V1421" t="s">
        <v>34</v>
      </c>
      <c r="W1421">
        <f t="shared" si="52"/>
        <v>23.5</v>
      </c>
      <c r="X1421">
        <f t="shared" si="53"/>
        <v>1.5</v>
      </c>
      <c r="Y1421" t="s">
        <v>34</v>
      </c>
      <c r="Z1421" t="s">
        <v>34</v>
      </c>
      <c r="AA1421">
        <v>303</v>
      </c>
      <c r="AB1421" t="s">
        <v>34</v>
      </c>
      <c r="AC1421" t="s">
        <v>34</v>
      </c>
      <c r="AD1421" t="s">
        <v>34</v>
      </c>
      <c r="AE1421" t="s">
        <v>56</v>
      </c>
      <c r="AF1421" t="s">
        <v>47</v>
      </c>
      <c r="AG1421" t="s">
        <v>34</v>
      </c>
      <c r="AH1421" t="s">
        <v>34</v>
      </c>
    </row>
    <row r="1422" spans="1:34" x14ac:dyDescent="0.2">
      <c r="A1422" t="s">
        <v>262</v>
      </c>
      <c r="B1422" t="s">
        <v>1236</v>
      </c>
      <c r="C1422">
        <v>1</v>
      </c>
      <c r="D1422" t="s">
        <v>1237</v>
      </c>
      <c r="E1422" t="s">
        <v>263</v>
      </c>
      <c r="F1422" t="s">
        <v>34</v>
      </c>
      <c r="G1422" t="s">
        <v>34</v>
      </c>
      <c r="H1422" t="s">
        <v>34</v>
      </c>
      <c r="I1422" t="s">
        <v>34</v>
      </c>
      <c r="J1422" t="s">
        <v>34</v>
      </c>
      <c r="K1422" t="s">
        <v>34</v>
      </c>
      <c r="L1422" t="s">
        <v>34</v>
      </c>
      <c r="M1422" t="s">
        <v>34</v>
      </c>
      <c r="N1422" t="s">
        <v>34</v>
      </c>
      <c r="O1422">
        <v>0.3</v>
      </c>
      <c r="P1422" t="s">
        <v>34</v>
      </c>
      <c r="Q1422">
        <v>18</v>
      </c>
      <c r="R1422">
        <v>12</v>
      </c>
      <c r="S1422" t="s">
        <v>34</v>
      </c>
      <c r="T1422">
        <v>18</v>
      </c>
      <c r="U1422" t="s">
        <v>34</v>
      </c>
      <c r="V1422" t="s">
        <v>34</v>
      </c>
      <c r="W1422">
        <f t="shared" si="52"/>
        <v>23.5</v>
      </c>
      <c r="X1422">
        <f t="shared" si="53"/>
        <v>1.5</v>
      </c>
      <c r="Y1422" t="s">
        <v>34</v>
      </c>
      <c r="Z1422" t="s">
        <v>34</v>
      </c>
      <c r="AA1422">
        <v>252</v>
      </c>
      <c r="AB1422" t="s">
        <v>34</v>
      </c>
      <c r="AC1422" t="s">
        <v>34</v>
      </c>
      <c r="AD1422" t="s">
        <v>34</v>
      </c>
      <c r="AE1422" t="s">
        <v>56</v>
      </c>
      <c r="AF1422" t="s">
        <v>47</v>
      </c>
      <c r="AG1422" t="s">
        <v>34</v>
      </c>
      <c r="AH1422" t="s">
        <v>34</v>
      </c>
    </row>
    <row r="1423" spans="1:34" x14ac:dyDescent="0.2">
      <c r="A1423" t="s">
        <v>262</v>
      </c>
      <c r="B1423" t="s">
        <v>1236</v>
      </c>
      <c r="C1423">
        <v>1</v>
      </c>
      <c r="D1423" t="s">
        <v>1237</v>
      </c>
      <c r="E1423" t="s">
        <v>263</v>
      </c>
      <c r="F1423" t="s">
        <v>34</v>
      </c>
      <c r="G1423" t="s">
        <v>34</v>
      </c>
      <c r="H1423" t="s">
        <v>34</v>
      </c>
      <c r="I1423" t="s">
        <v>34</v>
      </c>
      <c r="J1423" t="s">
        <v>34</v>
      </c>
      <c r="K1423" t="s">
        <v>34</v>
      </c>
      <c r="L1423" t="s">
        <v>34</v>
      </c>
      <c r="M1423" t="s">
        <v>34</v>
      </c>
      <c r="N1423" t="s">
        <v>34</v>
      </c>
      <c r="O1423">
        <v>0.3</v>
      </c>
      <c r="P1423" t="s">
        <v>34</v>
      </c>
      <c r="Q1423">
        <v>18</v>
      </c>
      <c r="R1423">
        <v>12</v>
      </c>
      <c r="S1423" t="s">
        <v>34</v>
      </c>
      <c r="T1423">
        <v>20</v>
      </c>
      <c r="U1423" t="s">
        <v>34</v>
      </c>
      <c r="V1423" t="s">
        <v>34</v>
      </c>
      <c r="W1423">
        <f t="shared" si="52"/>
        <v>23.5</v>
      </c>
      <c r="X1423">
        <f t="shared" si="53"/>
        <v>1.5</v>
      </c>
      <c r="Y1423" t="s">
        <v>34</v>
      </c>
      <c r="Z1423" t="s">
        <v>34</v>
      </c>
      <c r="AA1423">
        <v>181</v>
      </c>
      <c r="AB1423" t="s">
        <v>34</v>
      </c>
      <c r="AC1423" t="s">
        <v>34</v>
      </c>
      <c r="AD1423" t="s">
        <v>34</v>
      </c>
      <c r="AE1423" t="s">
        <v>56</v>
      </c>
      <c r="AF1423" t="s">
        <v>47</v>
      </c>
      <c r="AG1423" t="s">
        <v>34</v>
      </c>
      <c r="AH1423" t="s">
        <v>34</v>
      </c>
    </row>
    <row r="1424" spans="1:34" x14ac:dyDescent="0.2">
      <c r="A1424" t="s">
        <v>262</v>
      </c>
      <c r="B1424" t="s">
        <v>1236</v>
      </c>
      <c r="C1424">
        <v>1</v>
      </c>
      <c r="D1424" t="s">
        <v>1237</v>
      </c>
      <c r="E1424" t="s">
        <v>263</v>
      </c>
      <c r="F1424" t="s">
        <v>34</v>
      </c>
      <c r="G1424" t="s">
        <v>34</v>
      </c>
      <c r="H1424" t="s">
        <v>34</v>
      </c>
      <c r="I1424" t="s">
        <v>34</v>
      </c>
      <c r="J1424" t="s">
        <v>34</v>
      </c>
      <c r="K1424" t="s">
        <v>34</v>
      </c>
      <c r="L1424" t="s">
        <v>34</v>
      </c>
      <c r="M1424" t="s">
        <v>34</v>
      </c>
      <c r="N1424" t="s">
        <v>34</v>
      </c>
      <c r="O1424">
        <v>0.3</v>
      </c>
      <c r="P1424" t="s">
        <v>34</v>
      </c>
      <c r="Q1424">
        <v>18</v>
      </c>
      <c r="R1424">
        <v>12</v>
      </c>
      <c r="S1424" t="s">
        <v>34</v>
      </c>
      <c r="T1424">
        <v>22</v>
      </c>
      <c r="U1424" t="s">
        <v>34</v>
      </c>
      <c r="V1424" t="s">
        <v>34</v>
      </c>
      <c r="W1424">
        <f t="shared" si="52"/>
        <v>23.5</v>
      </c>
      <c r="X1424">
        <f t="shared" si="53"/>
        <v>1.5</v>
      </c>
      <c r="Y1424" t="s">
        <v>34</v>
      </c>
      <c r="Z1424" t="s">
        <v>34</v>
      </c>
      <c r="AA1424">
        <v>151</v>
      </c>
      <c r="AB1424" t="s">
        <v>34</v>
      </c>
      <c r="AC1424" t="s">
        <v>34</v>
      </c>
      <c r="AD1424" t="s">
        <v>34</v>
      </c>
      <c r="AE1424" t="s">
        <v>56</v>
      </c>
      <c r="AF1424" t="s">
        <v>47</v>
      </c>
      <c r="AG1424" t="s">
        <v>34</v>
      </c>
      <c r="AH1424" t="s">
        <v>34</v>
      </c>
    </row>
    <row r="1425" spans="1:34" x14ac:dyDescent="0.2">
      <c r="A1425" t="s">
        <v>262</v>
      </c>
      <c r="B1425" t="s">
        <v>1236</v>
      </c>
      <c r="C1425">
        <v>1</v>
      </c>
      <c r="D1425" t="s">
        <v>1237</v>
      </c>
      <c r="E1425" t="s">
        <v>263</v>
      </c>
      <c r="F1425" t="s">
        <v>34</v>
      </c>
      <c r="G1425" t="s">
        <v>34</v>
      </c>
      <c r="H1425" t="s">
        <v>34</v>
      </c>
      <c r="I1425" t="s">
        <v>34</v>
      </c>
      <c r="J1425" t="s">
        <v>34</v>
      </c>
      <c r="K1425" t="s">
        <v>34</v>
      </c>
      <c r="L1425" t="s">
        <v>34</v>
      </c>
      <c r="M1425" t="s">
        <v>34</v>
      </c>
      <c r="N1425" t="s">
        <v>34</v>
      </c>
      <c r="O1425">
        <v>0.3</v>
      </c>
      <c r="P1425" t="s">
        <v>34</v>
      </c>
      <c r="Q1425">
        <v>18</v>
      </c>
      <c r="R1425">
        <v>8</v>
      </c>
      <c r="S1425" t="s">
        <v>34</v>
      </c>
      <c r="T1425">
        <v>18</v>
      </c>
      <c r="U1425" t="s">
        <v>34</v>
      </c>
      <c r="V1425" t="s">
        <v>34</v>
      </c>
      <c r="W1425">
        <f t="shared" si="52"/>
        <v>23.5</v>
      </c>
      <c r="X1425">
        <f t="shared" si="53"/>
        <v>1.5</v>
      </c>
      <c r="Y1425" t="s">
        <v>34</v>
      </c>
      <c r="Z1425" t="s">
        <v>34</v>
      </c>
      <c r="AA1425">
        <v>213</v>
      </c>
      <c r="AB1425" t="s">
        <v>34</v>
      </c>
      <c r="AC1425" t="s">
        <v>34</v>
      </c>
      <c r="AD1425" t="s">
        <v>34</v>
      </c>
      <c r="AE1425" t="s">
        <v>56</v>
      </c>
      <c r="AF1425" t="s">
        <v>47</v>
      </c>
      <c r="AG1425" t="s">
        <v>34</v>
      </c>
      <c r="AH1425" t="s">
        <v>34</v>
      </c>
    </row>
    <row r="1426" spans="1:34" x14ac:dyDescent="0.2">
      <c r="A1426" t="s">
        <v>262</v>
      </c>
      <c r="B1426" t="s">
        <v>1236</v>
      </c>
      <c r="C1426">
        <v>1</v>
      </c>
      <c r="D1426" t="s">
        <v>1237</v>
      </c>
      <c r="E1426" t="s">
        <v>263</v>
      </c>
      <c r="F1426" t="s">
        <v>34</v>
      </c>
      <c r="G1426" t="s">
        <v>34</v>
      </c>
      <c r="H1426" t="s">
        <v>34</v>
      </c>
      <c r="I1426" t="s">
        <v>34</v>
      </c>
      <c r="J1426" t="s">
        <v>34</v>
      </c>
      <c r="K1426" t="s">
        <v>34</v>
      </c>
      <c r="L1426" t="s">
        <v>34</v>
      </c>
      <c r="M1426" t="s">
        <v>34</v>
      </c>
      <c r="N1426" t="s">
        <v>34</v>
      </c>
      <c r="O1426">
        <v>0.3</v>
      </c>
      <c r="P1426" t="s">
        <v>34</v>
      </c>
      <c r="Q1426">
        <v>18</v>
      </c>
      <c r="R1426">
        <v>10</v>
      </c>
      <c r="S1426" t="s">
        <v>34</v>
      </c>
      <c r="T1426">
        <v>18</v>
      </c>
      <c r="U1426" t="s">
        <v>34</v>
      </c>
      <c r="V1426" t="s">
        <v>34</v>
      </c>
      <c r="W1426">
        <f t="shared" si="52"/>
        <v>23.5</v>
      </c>
      <c r="X1426">
        <f t="shared" si="53"/>
        <v>1.5</v>
      </c>
      <c r="Y1426" t="s">
        <v>34</v>
      </c>
      <c r="Z1426" t="s">
        <v>34</v>
      </c>
      <c r="AA1426">
        <v>197</v>
      </c>
      <c r="AB1426" t="s">
        <v>34</v>
      </c>
      <c r="AC1426" t="s">
        <v>34</v>
      </c>
      <c r="AD1426" t="s">
        <v>34</v>
      </c>
      <c r="AE1426" t="s">
        <v>56</v>
      </c>
      <c r="AF1426" t="s">
        <v>47</v>
      </c>
      <c r="AG1426" t="s">
        <v>34</v>
      </c>
      <c r="AH1426" t="s">
        <v>34</v>
      </c>
    </row>
    <row r="1427" spans="1:34" x14ac:dyDescent="0.2">
      <c r="A1427" t="s">
        <v>262</v>
      </c>
      <c r="B1427" t="s">
        <v>1236</v>
      </c>
      <c r="C1427">
        <v>1</v>
      </c>
      <c r="D1427" t="s">
        <v>1237</v>
      </c>
      <c r="E1427" t="s">
        <v>263</v>
      </c>
      <c r="F1427" t="s">
        <v>34</v>
      </c>
      <c r="G1427" t="s">
        <v>34</v>
      </c>
      <c r="H1427" t="s">
        <v>34</v>
      </c>
      <c r="I1427" t="s">
        <v>34</v>
      </c>
      <c r="J1427" t="s">
        <v>34</v>
      </c>
      <c r="K1427" t="s">
        <v>34</v>
      </c>
      <c r="L1427" t="s">
        <v>34</v>
      </c>
      <c r="M1427" t="s">
        <v>34</v>
      </c>
      <c r="N1427" t="s">
        <v>34</v>
      </c>
      <c r="O1427">
        <v>0.3</v>
      </c>
      <c r="P1427" t="s">
        <v>34</v>
      </c>
      <c r="Q1427">
        <v>18</v>
      </c>
      <c r="R1427">
        <v>12</v>
      </c>
      <c r="S1427" t="s">
        <v>34</v>
      </c>
      <c r="T1427">
        <v>18</v>
      </c>
      <c r="U1427" t="s">
        <v>34</v>
      </c>
      <c r="V1427" t="s">
        <v>34</v>
      </c>
      <c r="W1427">
        <f t="shared" si="52"/>
        <v>23.5</v>
      </c>
      <c r="X1427">
        <f t="shared" si="53"/>
        <v>1.5</v>
      </c>
      <c r="Y1427" t="s">
        <v>34</v>
      </c>
      <c r="Z1427" t="s">
        <v>34</v>
      </c>
      <c r="AA1427">
        <v>183</v>
      </c>
      <c r="AB1427" t="s">
        <v>34</v>
      </c>
      <c r="AC1427" t="s">
        <v>34</v>
      </c>
      <c r="AD1427" t="s">
        <v>34</v>
      </c>
      <c r="AE1427" t="s">
        <v>56</v>
      </c>
      <c r="AF1427" t="s">
        <v>47</v>
      </c>
      <c r="AG1427" t="s">
        <v>34</v>
      </c>
      <c r="AH1427" t="s">
        <v>34</v>
      </c>
    </row>
    <row r="1428" spans="1:34" x14ac:dyDescent="0.2">
      <c r="A1428" t="s">
        <v>262</v>
      </c>
      <c r="B1428" t="s">
        <v>1236</v>
      </c>
      <c r="C1428">
        <v>1</v>
      </c>
      <c r="D1428" t="s">
        <v>1237</v>
      </c>
      <c r="E1428" t="s">
        <v>263</v>
      </c>
      <c r="F1428" t="s">
        <v>34</v>
      </c>
      <c r="G1428" t="s">
        <v>34</v>
      </c>
      <c r="H1428" t="s">
        <v>34</v>
      </c>
      <c r="I1428" t="s">
        <v>34</v>
      </c>
      <c r="J1428" t="s">
        <v>34</v>
      </c>
      <c r="K1428" t="s">
        <v>34</v>
      </c>
      <c r="L1428" t="s">
        <v>34</v>
      </c>
      <c r="M1428" t="s">
        <v>34</v>
      </c>
      <c r="N1428" t="s">
        <v>34</v>
      </c>
      <c r="O1428">
        <v>0.3</v>
      </c>
      <c r="P1428" t="s">
        <v>34</v>
      </c>
      <c r="Q1428">
        <v>18</v>
      </c>
      <c r="R1428">
        <v>14</v>
      </c>
      <c r="S1428" t="s">
        <v>34</v>
      </c>
      <c r="T1428">
        <v>18</v>
      </c>
      <c r="U1428" t="s">
        <v>34</v>
      </c>
      <c r="V1428" t="s">
        <v>34</v>
      </c>
      <c r="W1428">
        <f t="shared" si="52"/>
        <v>23.5</v>
      </c>
      <c r="X1428">
        <f t="shared" si="53"/>
        <v>1.5</v>
      </c>
      <c r="Y1428" t="s">
        <v>34</v>
      </c>
      <c r="Z1428" t="s">
        <v>34</v>
      </c>
      <c r="AA1428">
        <v>179</v>
      </c>
      <c r="AB1428" t="s">
        <v>34</v>
      </c>
      <c r="AC1428" t="s">
        <v>34</v>
      </c>
      <c r="AD1428" t="s">
        <v>34</v>
      </c>
      <c r="AE1428" t="s">
        <v>56</v>
      </c>
      <c r="AF1428" t="s">
        <v>47</v>
      </c>
      <c r="AG1428" t="s">
        <v>34</v>
      </c>
      <c r="AH1428" t="s">
        <v>34</v>
      </c>
    </row>
    <row r="1429" spans="1:34" x14ac:dyDescent="0.2">
      <c r="A1429" t="s">
        <v>262</v>
      </c>
      <c r="B1429" t="s">
        <v>1236</v>
      </c>
      <c r="C1429">
        <v>1</v>
      </c>
      <c r="D1429" t="s">
        <v>1237</v>
      </c>
      <c r="E1429" t="s">
        <v>263</v>
      </c>
      <c r="F1429" t="s">
        <v>34</v>
      </c>
      <c r="G1429" t="s">
        <v>34</v>
      </c>
      <c r="H1429" t="s">
        <v>34</v>
      </c>
      <c r="I1429" t="s">
        <v>34</v>
      </c>
      <c r="J1429" t="s">
        <v>34</v>
      </c>
      <c r="K1429" t="s">
        <v>34</v>
      </c>
      <c r="L1429" t="s">
        <v>34</v>
      </c>
      <c r="M1429" t="s">
        <v>34</v>
      </c>
      <c r="N1429" t="s">
        <v>34</v>
      </c>
      <c r="O1429">
        <v>0.3</v>
      </c>
      <c r="P1429" t="s">
        <v>34</v>
      </c>
      <c r="Q1429">
        <v>18</v>
      </c>
      <c r="R1429">
        <v>16</v>
      </c>
      <c r="S1429" t="s">
        <v>34</v>
      </c>
      <c r="T1429">
        <v>18</v>
      </c>
      <c r="U1429" t="s">
        <v>34</v>
      </c>
      <c r="V1429" t="s">
        <v>34</v>
      </c>
      <c r="W1429">
        <f t="shared" si="52"/>
        <v>23.5</v>
      </c>
      <c r="X1429">
        <f t="shared" si="53"/>
        <v>1.5</v>
      </c>
      <c r="Y1429" t="s">
        <v>34</v>
      </c>
      <c r="Z1429" t="s">
        <v>34</v>
      </c>
      <c r="AA1429">
        <v>158</v>
      </c>
      <c r="AB1429" t="s">
        <v>34</v>
      </c>
      <c r="AC1429" t="s">
        <v>34</v>
      </c>
      <c r="AD1429" t="s">
        <v>34</v>
      </c>
      <c r="AE1429" t="s">
        <v>56</v>
      </c>
      <c r="AF1429" t="s">
        <v>47</v>
      </c>
      <c r="AG1429" t="s">
        <v>34</v>
      </c>
      <c r="AH1429" t="s">
        <v>34</v>
      </c>
    </row>
    <row r="1430" spans="1:34" x14ac:dyDescent="0.2">
      <c r="A1430" t="s">
        <v>262</v>
      </c>
      <c r="B1430" t="s">
        <v>1236</v>
      </c>
      <c r="C1430">
        <v>1</v>
      </c>
      <c r="D1430" t="s">
        <v>1237</v>
      </c>
      <c r="E1430" t="s">
        <v>263</v>
      </c>
      <c r="F1430" t="s">
        <v>34</v>
      </c>
      <c r="G1430" t="s">
        <v>34</v>
      </c>
      <c r="H1430" t="s">
        <v>34</v>
      </c>
      <c r="I1430" t="s">
        <v>34</v>
      </c>
      <c r="J1430" t="s">
        <v>34</v>
      </c>
      <c r="K1430" t="s">
        <v>34</v>
      </c>
      <c r="L1430" t="s">
        <v>34</v>
      </c>
      <c r="M1430" t="s">
        <v>34</v>
      </c>
      <c r="N1430" t="s">
        <v>34</v>
      </c>
      <c r="O1430">
        <v>0.3</v>
      </c>
      <c r="P1430" t="s">
        <v>34</v>
      </c>
      <c r="Q1430">
        <v>18</v>
      </c>
      <c r="R1430">
        <v>18</v>
      </c>
      <c r="S1430" t="s">
        <v>34</v>
      </c>
      <c r="T1430">
        <v>18</v>
      </c>
      <c r="U1430" t="s">
        <v>34</v>
      </c>
      <c r="V1430" t="s">
        <v>34</v>
      </c>
      <c r="W1430">
        <f t="shared" si="52"/>
        <v>23.5</v>
      </c>
      <c r="X1430">
        <f t="shared" si="53"/>
        <v>1.5</v>
      </c>
      <c r="Y1430" t="s">
        <v>34</v>
      </c>
      <c r="Z1430" t="s">
        <v>34</v>
      </c>
      <c r="AA1430">
        <v>134</v>
      </c>
      <c r="AB1430" t="s">
        <v>34</v>
      </c>
      <c r="AC1430" t="s">
        <v>34</v>
      </c>
      <c r="AD1430" t="s">
        <v>34</v>
      </c>
      <c r="AE1430" t="s">
        <v>56</v>
      </c>
      <c r="AF1430" t="s">
        <v>47</v>
      </c>
      <c r="AG1430" t="s">
        <v>34</v>
      </c>
      <c r="AH1430" t="s">
        <v>34</v>
      </c>
    </row>
    <row r="1431" spans="1:34" x14ac:dyDescent="0.2">
      <c r="A1431" t="s">
        <v>822</v>
      </c>
      <c r="B1431" t="s">
        <v>829</v>
      </c>
      <c r="C1431">
        <v>1</v>
      </c>
      <c r="D1431" t="s">
        <v>34</v>
      </c>
      <c r="E1431" t="s">
        <v>823</v>
      </c>
      <c r="F1431" t="s">
        <v>472</v>
      </c>
      <c r="G1431" t="s">
        <v>34</v>
      </c>
      <c r="H1431" t="s">
        <v>34</v>
      </c>
      <c r="I1431" t="s">
        <v>34</v>
      </c>
      <c r="J1431" t="s">
        <v>34</v>
      </c>
      <c r="K1431" t="s">
        <v>34</v>
      </c>
      <c r="L1431" t="s">
        <v>34</v>
      </c>
      <c r="M1431" t="s">
        <v>34</v>
      </c>
      <c r="N1431" t="s">
        <v>34</v>
      </c>
      <c r="O1431">
        <v>1</v>
      </c>
      <c r="P1431" t="s">
        <v>34</v>
      </c>
      <c r="Q1431">
        <v>22</v>
      </c>
      <c r="R1431">
        <v>22</v>
      </c>
      <c r="S1431" t="s">
        <v>34</v>
      </c>
      <c r="T1431" t="s">
        <v>824</v>
      </c>
      <c r="U1431" t="s">
        <v>34</v>
      </c>
      <c r="V1431" t="s">
        <v>830</v>
      </c>
      <c r="W1431">
        <v>25</v>
      </c>
      <c r="X1431" t="s">
        <v>34</v>
      </c>
      <c r="Y1431" t="s">
        <v>34</v>
      </c>
      <c r="Z1431" t="s">
        <v>34</v>
      </c>
      <c r="AA1431">
        <v>435</v>
      </c>
      <c r="AB1431">
        <v>40</v>
      </c>
      <c r="AC1431" t="s">
        <v>34</v>
      </c>
      <c r="AD1431" t="s">
        <v>34</v>
      </c>
      <c r="AE1431" t="s">
        <v>687</v>
      </c>
      <c r="AF1431" t="s">
        <v>36</v>
      </c>
      <c r="AG1431" t="s">
        <v>34</v>
      </c>
      <c r="AH1431" t="s">
        <v>34</v>
      </c>
    </row>
    <row r="1432" spans="1:34" x14ac:dyDescent="0.2">
      <c r="A1432" t="s">
        <v>822</v>
      </c>
      <c r="B1432" t="s">
        <v>829</v>
      </c>
      <c r="C1432">
        <v>1</v>
      </c>
      <c r="D1432" t="s">
        <v>34</v>
      </c>
      <c r="E1432" t="s">
        <v>823</v>
      </c>
      <c r="F1432" t="s">
        <v>472</v>
      </c>
      <c r="G1432" t="s">
        <v>34</v>
      </c>
      <c r="H1432" t="s">
        <v>34</v>
      </c>
      <c r="I1432" t="s">
        <v>34</v>
      </c>
      <c r="J1432" t="s">
        <v>34</v>
      </c>
      <c r="K1432" t="s">
        <v>34</v>
      </c>
      <c r="L1432" t="s">
        <v>34</v>
      </c>
      <c r="M1432" t="s">
        <v>34</v>
      </c>
      <c r="N1432" t="s">
        <v>34</v>
      </c>
      <c r="O1432">
        <v>1</v>
      </c>
      <c r="P1432" t="s">
        <v>34</v>
      </c>
      <c r="Q1432">
        <v>22</v>
      </c>
      <c r="R1432">
        <v>22</v>
      </c>
      <c r="S1432" t="s">
        <v>34</v>
      </c>
      <c r="T1432" t="s">
        <v>824</v>
      </c>
      <c r="U1432" t="s">
        <v>34</v>
      </c>
      <c r="V1432" t="s">
        <v>831</v>
      </c>
      <c r="W1432">
        <v>25</v>
      </c>
      <c r="X1432" t="s">
        <v>34</v>
      </c>
      <c r="Y1432" t="s">
        <v>34</v>
      </c>
      <c r="Z1432" t="s">
        <v>34</v>
      </c>
      <c r="AA1432">
        <v>400</v>
      </c>
      <c r="AB1432">
        <v>25</v>
      </c>
      <c r="AC1432" t="s">
        <v>34</v>
      </c>
      <c r="AD1432" t="s">
        <v>34</v>
      </c>
      <c r="AE1432" t="s">
        <v>687</v>
      </c>
      <c r="AF1432" t="s">
        <v>36</v>
      </c>
      <c r="AG1432" t="s">
        <v>34</v>
      </c>
      <c r="AH1432" t="s">
        <v>34</v>
      </c>
    </row>
    <row r="1433" spans="1:34" x14ac:dyDescent="0.2">
      <c r="A1433" t="s">
        <v>822</v>
      </c>
      <c r="B1433" t="s">
        <v>1238</v>
      </c>
      <c r="C1433">
        <v>0</v>
      </c>
      <c r="D1433" t="s">
        <v>1239</v>
      </c>
      <c r="E1433" t="s">
        <v>823</v>
      </c>
      <c r="F1433" t="s">
        <v>472</v>
      </c>
      <c r="G1433" t="s">
        <v>34</v>
      </c>
      <c r="H1433" t="s">
        <v>34</v>
      </c>
      <c r="I1433" t="s">
        <v>34</v>
      </c>
      <c r="J1433" t="s">
        <v>34</v>
      </c>
      <c r="K1433" t="s">
        <v>34</v>
      </c>
      <c r="L1433" t="s">
        <v>34</v>
      </c>
      <c r="M1433" t="s">
        <v>34</v>
      </c>
      <c r="N1433" t="s">
        <v>34</v>
      </c>
      <c r="O1433">
        <v>1</v>
      </c>
      <c r="P1433" t="s">
        <v>34</v>
      </c>
      <c r="Q1433">
        <v>22</v>
      </c>
      <c r="R1433">
        <v>22</v>
      </c>
      <c r="S1433" t="s">
        <v>34</v>
      </c>
      <c r="T1433" t="s">
        <v>824</v>
      </c>
      <c r="U1433" t="s">
        <v>34</v>
      </c>
      <c r="V1433" t="s">
        <v>827</v>
      </c>
      <c r="W1433">
        <v>25</v>
      </c>
      <c r="X1433" t="s">
        <v>34</v>
      </c>
      <c r="Y1433" t="s">
        <v>34</v>
      </c>
      <c r="Z1433" t="s">
        <v>34</v>
      </c>
      <c r="AA1433">
        <v>200</v>
      </c>
      <c r="AB1433">
        <v>25</v>
      </c>
      <c r="AC1433" t="s">
        <v>34</v>
      </c>
      <c r="AD1433" t="s">
        <v>34</v>
      </c>
      <c r="AE1433" t="s">
        <v>687</v>
      </c>
      <c r="AF1433" t="s">
        <v>36</v>
      </c>
      <c r="AG1433" t="s">
        <v>34</v>
      </c>
      <c r="AH1433" t="s">
        <v>34</v>
      </c>
    </row>
    <row r="1434" spans="1:34" x14ac:dyDescent="0.2">
      <c r="A1434" t="s">
        <v>822</v>
      </c>
      <c r="B1434" t="s">
        <v>1238</v>
      </c>
      <c r="C1434">
        <v>0</v>
      </c>
      <c r="D1434" t="s">
        <v>1239</v>
      </c>
      <c r="E1434" t="s">
        <v>823</v>
      </c>
      <c r="F1434" t="s">
        <v>472</v>
      </c>
      <c r="G1434" t="s">
        <v>34</v>
      </c>
      <c r="H1434" t="s">
        <v>34</v>
      </c>
      <c r="I1434" t="s">
        <v>34</v>
      </c>
      <c r="J1434" t="s">
        <v>34</v>
      </c>
      <c r="K1434" t="s">
        <v>34</v>
      </c>
      <c r="L1434" t="s">
        <v>34</v>
      </c>
      <c r="M1434" t="s">
        <v>34</v>
      </c>
      <c r="N1434" t="s">
        <v>34</v>
      </c>
      <c r="O1434">
        <v>1</v>
      </c>
      <c r="P1434" t="s">
        <v>34</v>
      </c>
      <c r="Q1434">
        <v>22</v>
      </c>
      <c r="R1434">
        <v>22</v>
      </c>
      <c r="S1434" t="s">
        <v>34</v>
      </c>
      <c r="T1434" t="s">
        <v>824</v>
      </c>
      <c r="U1434" t="s">
        <v>34</v>
      </c>
      <c r="V1434" t="s">
        <v>828</v>
      </c>
      <c r="W1434">
        <v>25</v>
      </c>
      <c r="X1434" t="s">
        <v>34</v>
      </c>
      <c r="Y1434" t="s">
        <v>34</v>
      </c>
      <c r="Z1434" t="s">
        <v>34</v>
      </c>
      <c r="AA1434">
        <v>175</v>
      </c>
      <c r="AB1434">
        <v>10</v>
      </c>
      <c r="AC1434" t="s">
        <v>34</v>
      </c>
      <c r="AD1434" t="s">
        <v>34</v>
      </c>
      <c r="AE1434" t="s">
        <v>687</v>
      </c>
      <c r="AF1434" t="s">
        <v>36</v>
      </c>
      <c r="AG1434" t="s">
        <v>34</v>
      </c>
      <c r="AH1434" t="s">
        <v>34</v>
      </c>
    </row>
    <row r="1435" spans="1:34" x14ac:dyDescent="0.2">
      <c r="A1435" t="s">
        <v>470</v>
      </c>
      <c r="B1435" t="s">
        <v>1240</v>
      </c>
      <c r="C1435">
        <v>0</v>
      </c>
      <c r="D1435">
        <v>40</v>
      </c>
      <c r="E1435" t="s">
        <v>471</v>
      </c>
      <c r="F1435" t="s">
        <v>472</v>
      </c>
      <c r="G1435" t="s">
        <v>34</v>
      </c>
      <c r="H1435" t="s">
        <v>34</v>
      </c>
      <c r="I1435" t="s">
        <v>34</v>
      </c>
      <c r="J1435" t="s">
        <v>34</v>
      </c>
      <c r="K1435" t="s">
        <v>34</v>
      </c>
      <c r="L1435" t="s">
        <v>34</v>
      </c>
      <c r="M1435" t="s">
        <v>34</v>
      </c>
      <c r="N1435" t="s">
        <v>34</v>
      </c>
      <c r="O1435">
        <v>0.5</v>
      </c>
      <c r="P1435" t="s">
        <v>34</v>
      </c>
      <c r="Q1435">
        <v>18</v>
      </c>
      <c r="R1435">
        <v>15</v>
      </c>
      <c r="S1435" t="s">
        <v>34</v>
      </c>
      <c r="T1435">
        <v>20</v>
      </c>
      <c r="U1435" t="s">
        <v>34</v>
      </c>
      <c r="V1435" t="s">
        <v>460</v>
      </c>
      <c r="W1435">
        <v>25</v>
      </c>
      <c r="X1435" t="s">
        <v>34</v>
      </c>
      <c r="Y1435" t="s">
        <v>34</v>
      </c>
      <c r="Z1435" t="s">
        <v>34</v>
      </c>
      <c r="AA1435">
        <v>313</v>
      </c>
      <c r="AB1435">
        <v>52</v>
      </c>
      <c r="AC1435" t="s">
        <v>34</v>
      </c>
      <c r="AD1435" t="s">
        <v>34</v>
      </c>
      <c r="AE1435" t="s">
        <v>34</v>
      </c>
      <c r="AF1435" t="s">
        <v>36</v>
      </c>
      <c r="AG1435" t="s">
        <v>34</v>
      </c>
      <c r="AH1435" t="s">
        <v>34</v>
      </c>
    </row>
    <row r="1436" spans="1:34" x14ac:dyDescent="0.2">
      <c r="A1436" t="s">
        <v>470</v>
      </c>
      <c r="B1436" t="s">
        <v>1240</v>
      </c>
      <c r="C1436">
        <v>0</v>
      </c>
      <c r="D1436">
        <v>40</v>
      </c>
      <c r="E1436" t="s">
        <v>471</v>
      </c>
      <c r="F1436" t="s">
        <v>472</v>
      </c>
      <c r="G1436" t="s">
        <v>34</v>
      </c>
      <c r="H1436" t="s">
        <v>34</v>
      </c>
      <c r="I1436" t="s">
        <v>34</v>
      </c>
      <c r="J1436" t="s">
        <v>34</v>
      </c>
      <c r="K1436" t="s">
        <v>34</v>
      </c>
      <c r="L1436" t="s">
        <v>34</v>
      </c>
      <c r="M1436" t="s">
        <v>34</v>
      </c>
      <c r="N1436" t="s">
        <v>34</v>
      </c>
      <c r="O1436">
        <v>0.5</v>
      </c>
      <c r="P1436" t="s">
        <v>34</v>
      </c>
      <c r="Q1436">
        <v>18</v>
      </c>
      <c r="R1436">
        <v>15</v>
      </c>
      <c r="S1436" t="s">
        <v>34</v>
      </c>
      <c r="T1436">
        <v>20</v>
      </c>
      <c r="U1436" t="s">
        <v>34</v>
      </c>
      <c r="V1436" t="s">
        <v>460</v>
      </c>
      <c r="W1436">
        <v>25</v>
      </c>
      <c r="X1436" t="s">
        <v>34</v>
      </c>
      <c r="Y1436" t="s">
        <v>34</v>
      </c>
      <c r="Z1436" t="s">
        <v>34</v>
      </c>
      <c r="AA1436">
        <v>302</v>
      </c>
      <c r="AB1436">
        <v>46</v>
      </c>
      <c r="AC1436" t="s">
        <v>34</v>
      </c>
      <c r="AD1436" t="s">
        <v>473</v>
      </c>
      <c r="AE1436" t="s">
        <v>34</v>
      </c>
      <c r="AF1436" t="s">
        <v>47</v>
      </c>
      <c r="AG1436">
        <v>500</v>
      </c>
      <c r="AH1436" t="s">
        <v>34</v>
      </c>
    </row>
    <row r="1437" spans="1:34" x14ac:dyDescent="0.2">
      <c r="A1437" t="s">
        <v>470</v>
      </c>
      <c r="B1437" t="s">
        <v>1240</v>
      </c>
      <c r="C1437">
        <v>0</v>
      </c>
      <c r="D1437">
        <v>40</v>
      </c>
      <c r="E1437" t="s">
        <v>471</v>
      </c>
      <c r="F1437" t="s">
        <v>472</v>
      </c>
      <c r="G1437" t="s">
        <v>34</v>
      </c>
      <c r="H1437" t="s">
        <v>34</v>
      </c>
      <c r="I1437" t="s">
        <v>34</v>
      </c>
      <c r="J1437" t="s">
        <v>34</v>
      </c>
      <c r="K1437" t="s">
        <v>34</v>
      </c>
      <c r="L1437" t="s">
        <v>34</v>
      </c>
      <c r="M1437" t="s">
        <v>34</v>
      </c>
      <c r="N1437" t="s">
        <v>34</v>
      </c>
      <c r="O1437">
        <v>0.5</v>
      </c>
      <c r="P1437" t="s">
        <v>34</v>
      </c>
      <c r="Q1437">
        <v>18</v>
      </c>
      <c r="R1437">
        <v>15</v>
      </c>
      <c r="S1437" t="s">
        <v>34</v>
      </c>
      <c r="T1437">
        <v>20</v>
      </c>
      <c r="U1437" t="s">
        <v>34</v>
      </c>
      <c r="V1437" t="s">
        <v>460</v>
      </c>
      <c r="W1437">
        <v>25</v>
      </c>
      <c r="X1437" t="s">
        <v>34</v>
      </c>
      <c r="Y1437" t="s">
        <v>34</v>
      </c>
      <c r="Z1437" t="s">
        <v>34</v>
      </c>
      <c r="AA1437">
        <v>280</v>
      </c>
      <c r="AB1437">
        <v>43</v>
      </c>
      <c r="AC1437" t="s">
        <v>34</v>
      </c>
      <c r="AD1437" t="s">
        <v>473</v>
      </c>
      <c r="AE1437" t="s">
        <v>83</v>
      </c>
      <c r="AF1437" t="s">
        <v>47</v>
      </c>
      <c r="AG1437">
        <v>1000</v>
      </c>
      <c r="AH1437" t="s">
        <v>34</v>
      </c>
    </row>
    <row r="1438" spans="1:34" x14ac:dyDescent="0.2">
      <c r="A1438" t="s">
        <v>470</v>
      </c>
      <c r="B1438" t="s">
        <v>1240</v>
      </c>
      <c r="C1438">
        <v>0</v>
      </c>
      <c r="D1438">
        <v>40</v>
      </c>
      <c r="E1438" t="s">
        <v>471</v>
      </c>
      <c r="F1438" t="s">
        <v>472</v>
      </c>
      <c r="G1438" t="s">
        <v>34</v>
      </c>
      <c r="H1438" t="s">
        <v>34</v>
      </c>
      <c r="I1438" t="s">
        <v>34</v>
      </c>
      <c r="J1438" t="s">
        <v>34</v>
      </c>
      <c r="K1438" t="s">
        <v>34</v>
      </c>
      <c r="L1438" t="s">
        <v>34</v>
      </c>
      <c r="M1438" t="s">
        <v>34</v>
      </c>
      <c r="N1438" t="s">
        <v>34</v>
      </c>
      <c r="O1438">
        <v>0.5</v>
      </c>
      <c r="P1438" t="s">
        <v>34</v>
      </c>
      <c r="Q1438">
        <v>18</v>
      </c>
      <c r="R1438">
        <v>15</v>
      </c>
      <c r="S1438" t="s">
        <v>34</v>
      </c>
      <c r="T1438">
        <v>20</v>
      </c>
      <c r="U1438" t="s">
        <v>34</v>
      </c>
      <c r="V1438" t="s">
        <v>460</v>
      </c>
      <c r="W1438">
        <v>25</v>
      </c>
      <c r="X1438" t="s">
        <v>34</v>
      </c>
      <c r="Y1438" t="s">
        <v>34</v>
      </c>
      <c r="Z1438" t="s">
        <v>34</v>
      </c>
      <c r="AA1438">
        <v>272</v>
      </c>
      <c r="AB1438">
        <v>47</v>
      </c>
      <c r="AC1438" t="s">
        <v>34</v>
      </c>
      <c r="AD1438" t="s">
        <v>473</v>
      </c>
      <c r="AE1438" t="s">
        <v>34</v>
      </c>
      <c r="AF1438" t="s">
        <v>47</v>
      </c>
      <c r="AG1438">
        <v>1500</v>
      </c>
      <c r="AH1438" t="s">
        <v>34</v>
      </c>
    </row>
    <row r="1439" spans="1:34" x14ac:dyDescent="0.2">
      <c r="A1439" t="s">
        <v>470</v>
      </c>
      <c r="B1439" t="s">
        <v>1240</v>
      </c>
      <c r="C1439">
        <v>0</v>
      </c>
      <c r="D1439">
        <v>40</v>
      </c>
      <c r="E1439" t="s">
        <v>471</v>
      </c>
      <c r="F1439" t="s">
        <v>472</v>
      </c>
      <c r="G1439" t="s">
        <v>34</v>
      </c>
      <c r="H1439" t="s">
        <v>34</v>
      </c>
      <c r="I1439" t="s">
        <v>34</v>
      </c>
      <c r="J1439" t="s">
        <v>34</v>
      </c>
      <c r="K1439" t="s">
        <v>34</v>
      </c>
      <c r="L1439" t="s">
        <v>34</v>
      </c>
      <c r="M1439" t="s">
        <v>34</v>
      </c>
      <c r="N1439" t="s">
        <v>34</v>
      </c>
      <c r="O1439">
        <v>0.5</v>
      </c>
      <c r="P1439" t="s">
        <v>34</v>
      </c>
      <c r="Q1439">
        <v>18</v>
      </c>
      <c r="R1439">
        <v>15</v>
      </c>
      <c r="S1439" t="s">
        <v>34</v>
      </c>
      <c r="T1439">
        <v>20</v>
      </c>
      <c r="U1439" t="s">
        <v>34</v>
      </c>
      <c r="V1439" t="s">
        <v>460</v>
      </c>
      <c r="W1439">
        <v>25</v>
      </c>
      <c r="X1439" t="s">
        <v>34</v>
      </c>
      <c r="Y1439" t="s">
        <v>34</v>
      </c>
      <c r="Z1439" t="s">
        <v>34</v>
      </c>
      <c r="AA1439">
        <v>256</v>
      </c>
      <c r="AB1439">
        <v>39</v>
      </c>
      <c r="AC1439" t="s">
        <v>34</v>
      </c>
      <c r="AD1439" t="s">
        <v>473</v>
      </c>
      <c r="AE1439" t="s">
        <v>34</v>
      </c>
      <c r="AF1439" t="s">
        <v>47</v>
      </c>
      <c r="AG1439">
        <v>2000</v>
      </c>
      <c r="AH1439" t="s">
        <v>34</v>
      </c>
    </row>
    <row r="1440" spans="1:34" x14ac:dyDescent="0.2">
      <c r="A1440" t="s">
        <v>470</v>
      </c>
      <c r="B1440" t="s">
        <v>1240</v>
      </c>
      <c r="C1440">
        <v>0</v>
      </c>
      <c r="D1440">
        <v>40</v>
      </c>
      <c r="E1440" t="s">
        <v>471</v>
      </c>
      <c r="F1440" t="s">
        <v>472</v>
      </c>
      <c r="G1440" t="s">
        <v>34</v>
      </c>
      <c r="H1440" t="s">
        <v>34</v>
      </c>
      <c r="I1440" t="s">
        <v>34</v>
      </c>
      <c r="J1440" t="s">
        <v>34</v>
      </c>
      <c r="K1440" t="s">
        <v>34</v>
      </c>
      <c r="L1440" t="s">
        <v>34</v>
      </c>
      <c r="M1440" t="s">
        <v>34</v>
      </c>
      <c r="N1440" t="s">
        <v>34</v>
      </c>
      <c r="O1440">
        <v>0.5</v>
      </c>
      <c r="P1440" t="s">
        <v>34</v>
      </c>
      <c r="Q1440">
        <v>18</v>
      </c>
      <c r="R1440">
        <v>15</v>
      </c>
      <c r="S1440" t="s">
        <v>34</v>
      </c>
      <c r="T1440">
        <v>20</v>
      </c>
      <c r="U1440" t="s">
        <v>34</v>
      </c>
      <c r="V1440" t="s">
        <v>460</v>
      </c>
      <c r="W1440">
        <v>25</v>
      </c>
      <c r="X1440" t="s">
        <v>34</v>
      </c>
      <c r="Y1440" t="s">
        <v>34</v>
      </c>
      <c r="Z1440" t="s">
        <v>34</v>
      </c>
      <c r="AA1440">
        <v>229</v>
      </c>
      <c r="AB1440">
        <v>47</v>
      </c>
      <c r="AC1440" t="s">
        <v>34</v>
      </c>
      <c r="AD1440" t="s">
        <v>473</v>
      </c>
      <c r="AE1440" t="s">
        <v>34</v>
      </c>
      <c r="AF1440" t="s">
        <v>47</v>
      </c>
      <c r="AG1440">
        <v>2500</v>
      </c>
      <c r="AH1440" t="s">
        <v>34</v>
      </c>
    </row>
    <row r="1441" spans="1:34" x14ac:dyDescent="0.2">
      <c r="A1441" t="s">
        <v>91</v>
      </c>
      <c r="B1441" t="s">
        <v>1241</v>
      </c>
      <c r="C1441">
        <v>0</v>
      </c>
      <c r="D1441" t="s">
        <v>1242</v>
      </c>
      <c r="E1441" t="s">
        <v>92</v>
      </c>
      <c r="F1441" t="s">
        <v>34</v>
      </c>
      <c r="G1441" t="s">
        <v>34</v>
      </c>
      <c r="H1441" t="s">
        <v>34</v>
      </c>
      <c r="I1441" t="s">
        <v>34</v>
      </c>
      <c r="J1441" t="s">
        <v>34</v>
      </c>
      <c r="K1441" t="s">
        <v>34</v>
      </c>
      <c r="L1441" t="s">
        <v>34</v>
      </c>
      <c r="M1441" t="s">
        <v>34</v>
      </c>
      <c r="N1441" t="s">
        <v>34</v>
      </c>
      <c r="O1441" t="s">
        <v>34</v>
      </c>
      <c r="P1441" t="s">
        <v>34</v>
      </c>
      <c r="Q1441">
        <v>17</v>
      </c>
      <c r="R1441">
        <v>15</v>
      </c>
      <c r="S1441">
        <v>0</v>
      </c>
      <c r="T1441">
        <v>12</v>
      </c>
      <c r="U1441" t="s">
        <v>34</v>
      </c>
      <c r="V1441" t="s">
        <v>34</v>
      </c>
      <c r="W1441">
        <f t="shared" ref="W1441:W1454" si="54">AVERAGE(22.25)</f>
        <v>22.25</v>
      </c>
      <c r="X1441">
        <f t="shared" ref="X1441:X1454" si="55">_xlfn.STDEV.P(22.25)</f>
        <v>0</v>
      </c>
      <c r="Y1441" t="s">
        <v>34</v>
      </c>
      <c r="Z1441" t="s">
        <v>34</v>
      </c>
      <c r="AA1441">
        <v>98</v>
      </c>
      <c r="AB1441">
        <v>25</v>
      </c>
      <c r="AC1441">
        <f>([1]!Table5[[#This Row],[STDEV Nanofiber diameter '[nm']]]/[1]!Table5[[#This Row],[AVG Nanofiber diameter '[nm'] ]])*100</f>
        <v>6.25</v>
      </c>
      <c r="AD1441" t="s">
        <v>34</v>
      </c>
      <c r="AE1441" t="s">
        <v>34</v>
      </c>
      <c r="AF1441" t="s">
        <v>36</v>
      </c>
      <c r="AG1441" t="s">
        <v>34</v>
      </c>
      <c r="AH1441" t="s">
        <v>34</v>
      </c>
    </row>
    <row r="1442" spans="1:34" x14ac:dyDescent="0.2">
      <c r="A1442" t="s">
        <v>91</v>
      </c>
      <c r="B1442" t="s">
        <v>1241</v>
      </c>
      <c r="C1442">
        <v>0</v>
      </c>
      <c r="D1442" t="s">
        <v>1242</v>
      </c>
      <c r="E1442" t="s">
        <v>93</v>
      </c>
      <c r="F1442" t="s">
        <v>34</v>
      </c>
      <c r="G1442" t="s">
        <v>34</v>
      </c>
      <c r="H1442" t="s">
        <v>34</v>
      </c>
      <c r="I1442" t="s">
        <v>34</v>
      </c>
      <c r="J1442" t="s">
        <v>34</v>
      </c>
      <c r="K1442" t="s">
        <v>34</v>
      </c>
      <c r="L1442" t="s">
        <v>34</v>
      </c>
      <c r="M1442" t="s">
        <v>34</v>
      </c>
      <c r="N1442" t="s">
        <v>34</v>
      </c>
      <c r="O1442" t="s">
        <v>34</v>
      </c>
      <c r="P1442" t="s">
        <v>34</v>
      </c>
      <c r="Q1442">
        <v>17</v>
      </c>
      <c r="R1442">
        <v>15</v>
      </c>
      <c r="S1442">
        <v>0</v>
      </c>
      <c r="T1442">
        <v>12</v>
      </c>
      <c r="U1442" t="s">
        <v>34</v>
      </c>
      <c r="V1442" t="s">
        <v>34</v>
      </c>
      <c r="W1442">
        <f t="shared" si="54"/>
        <v>22.25</v>
      </c>
      <c r="X1442">
        <f t="shared" si="55"/>
        <v>0</v>
      </c>
      <c r="Y1442" t="s">
        <v>34</v>
      </c>
      <c r="Z1442" t="s">
        <v>34</v>
      </c>
      <c r="AA1442">
        <v>170</v>
      </c>
      <c r="AB1442">
        <v>55</v>
      </c>
      <c r="AC1442">
        <f>([1]!Table5[[#This Row],[STDEV Nanofiber diameter '[nm']]]/[1]!Table5[[#This Row],[AVG Nanofiber diameter '[nm'] ]])*100</f>
        <v>12.5</v>
      </c>
      <c r="AD1442" t="s">
        <v>34</v>
      </c>
      <c r="AE1442" t="s">
        <v>34</v>
      </c>
      <c r="AF1442" t="s">
        <v>36</v>
      </c>
      <c r="AG1442" t="s">
        <v>34</v>
      </c>
      <c r="AH1442" t="s">
        <v>34</v>
      </c>
    </row>
    <row r="1443" spans="1:34" x14ac:dyDescent="0.2">
      <c r="A1443" t="s">
        <v>91</v>
      </c>
      <c r="B1443" t="s">
        <v>1241</v>
      </c>
      <c r="C1443">
        <v>0</v>
      </c>
      <c r="D1443" t="s">
        <v>1242</v>
      </c>
      <c r="E1443" t="s">
        <v>94</v>
      </c>
      <c r="F1443" t="s">
        <v>34</v>
      </c>
      <c r="G1443" t="s">
        <v>34</v>
      </c>
      <c r="H1443" t="s">
        <v>34</v>
      </c>
      <c r="I1443" t="s">
        <v>34</v>
      </c>
      <c r="J1443" t="s">
        <v>34</v>
      </c>
      <c r="K1443" t="s">
        <v>34</v>
      </c>
      <c r="L1443" t="s">
        <v>34</v>
      </c>
      <c r="M1443" t="s">
        <v>34</v>
      </c>
      <c r="N1443" t="s">
        <v>34</v>
      </c>
      <c r="O1443" t="s">
        <v>34</v>
      </c>
      <c r="P1443" t="s">
        <v>34</v>
      </c>
      <c r="Q1443">
        <v>17</v>
      </c>
      <c r="R1443">
        <v>15</v>
      </c>
      <c r="S1443">
        <v>0</v>
      </c>
      <c r="T1443">
        <v>12</v>
      </c>
      <c r="U1443" t="s">
        <v>34</v>
      </c>
      <c r="V1443" t="s">
        <v>34</v>
      </c>
      <c r="W1443">
        <f t="shared" si="54"/>
        <v>22.25</v>
      </c>
      <c r="X1443">
        <f t="shared" si="55"/>
        <v>0</v>
      </c>
      <c r="Y1443" t="s">
        <v>34</v>
      </c>
      <c r="Z1443" t="s">
        <v>34</v>
      </c>
      <c r="AA1443">
        <v>240</v>
      </c>
      <c r="AB1443">
        <v>52</v>
      </c>
      <c r="AC1443">
        <f>([1]!Table5[[#This Row],[STDEV Nanofiber diameter '[nm']]]/[1]!Table5[[#This Row],[AVG Nanofiber diameter '[nm'] ]])*100</f>
        <v>5.7142857142857144</v>
      </c>
      <c r="AD1443" t="s">
        <v>34</v>
      </c>
      <c r="AE1443" t="s">
        <v>34</v>
      </c>
      <c r="AF1443" t="s">
        <v>36</v>
      </c>
      <c r="AG1443" t="s">
        <v>34</v>
      </c>
      <c r="AH1443" t="s">
        <v>34</v>
      </c>
    </row>
    <row r="1444" spans="1:34" x14ac:dyDescent="0.2">
      <c r="A1444" t="s">
        <v>91</v>
      </c>
      <c r="B1444" t="s">
        <v>1241</v>
      </c>
      <c r="C1444">
        <v>0</v>
      </c>
      <c r="D1444" t="s">
        <v>1242</v>
      </c>
      <c r="E1444" t="s">
        <v>95</v>
      </c>
      <c r="F1444" t="s">
        <v>34</v>
      </c>
      <c r="G1444" t="s">
        <v>34</v>
      </c>
      <c r="H1444" t="s">
        <v>34</v>
      </c>
      <c r="I1444" t="s">
        <v>34</v>
      </c>
      <c r="J1444" t="s">
        <v>34</v>
      </c>
      <c r="K1444" t="s">
        <v>34</v>
      </c>
      <c r="L1444" t="s">
        <v>34</v>
      </c>
      <c r="M1444" t="s">
        <v>34</v>
      </c>
      <c r="N1444" t="s">
        <v>34</v>
      </c>
      <c r="O1444" t="s">
        <v>34</v>
      </c>
      <c r="P1444" t="s">
        <v>34</v>
      </c>
      <c r="Q1444">
        <v>17</v>
      </c>
      <c r="R1444">
        <v>15</v>
      </c>
      <c r="S1444">
        <v>0</v>
      </c>
      <c r="T1444">
        <v>12</v>
      </c>
      <c r="U1444" t="s">
        <v>34</v>
      </c>
      <c r="V1444" t="s">
        <v>34</v>
      </c>
      <c r="W1444">
        <f t="shared" si="54"/>
        <v>22.25</v>
      </c>
      <c r="X1444">
        <f t="shared" si="55"/>
        <v>0</v>
      </c>
      <c r="Y1444" t="s">
        <v>34</v>
      </c>
      <c r="Z1444" t="s">
        <v>34</v>
      </c>
      <c r="AA1444">
        <v>397</v>
      </c>
      <c r="AB1444">
        <v>110</v>
      </c>
      <c r="AC1444">
        <f>([1]!Table5[[#This Row],[STDEV Nanofiber diameter '[nm']]]/[1]!Table5[[#This Row],[AVG Nanofiber diameter '[nm'] ]])*100</f>
        <v>16.613418530351439</v>
      </c>
      <c r="AD1444" t="s">
        <v>34</v>
      </c>
      <c r="AE1444">
        <v>7</v>
      </c>
      <c r="AF1444" t="s">
        <v>36</v>
      </c>
      <c r="AG1444" t="s">
        <v>34</v>
      </c>
      <c r="AH1444" t="s">
        <v>34</v>
      </c>
    </row>
    <row r="1445" spans="1:34" x14ac:dyDescent="0.2">
      <c r="A1445" t="s">
        <v>91</v>
      </c>
      <c r="B1445" t="s">
        <v>1241</v>
      </c>
      <c r="C1445">
        <v>0</v>
      </c>
      <c r="D1445" t="s">
        <v>1242</v>
      </c>
      <c r="E1445" t="s">
        <v>92</v>
      </c>
      <c r="F1445" t="s">
        <v>34</v>
      </c>
      <c r="G1445" t="s">
        <v>34</v>
      </c>
      <c r="H1445" t="s">
        <v>34</v>
      </c>
      <c r="I1445" t="s">
        <v>34</v>
      </c>
      <c r="J1445" t="s">
        <v>34</v>
      </c>
      <c r="K1445" t="s">
        <v>34</v>
      </c>
      <c r="L1445" t="s">
        <v>34</v>
      </c>
      <c r="M1445" t="s">
        <v>34</v>
      </c>
      <c r="N1445" t="s">
        <v>34</v>
      </c>
      <c r="O1445" t="s">
        <v>34</v>
      </c>
      <c r="P1445" t="s">
        <v>34</v>
      </c>
      <c r="Q1445">
        <v>17</v>
      </c>
      <c r="R1445">
        <v>15</v>
      </c>
      <c r="S1445">
        <v>0</v>
      </c>
      <c r="T1445">
        <v>12</v>
      </c>
      <c r="U1445" t="s">
        <v>34</v>
      </c>
      <c r="V1445" t="s">
        <v>34</v>
      </c>
      <c r="W1445">
        <f t="shared" si="54"/>
        <v>22.25</v>
      </c>
      <c r="X1445">
        <f t="shared" si="55"/>
        <v>0</v>
      </c>
      <c r="Y1445" t="s">
        <v>34</v>
      </c>
      <c r="Z1445" t="s">
        <v>34</v>
      </c>
      <c r="AA1445">
        <v>100</v>
      </c>
      <c r="AB1445">
        <v>20</v>
      </c>
      <c r="AC1445">
        <f>([1]!Table5[[#This Row],[STDEV Nanofiber diameter '[nm']]]/[1]!Table5[[#This Row],[AVG Nanofiber diameter '[nm'] ]])*100</f>
        <v>15.231788079470199</v>
      </c>
      <c r="AD1445" t="s">
        <v>34</v>
      </c>
      <c r="AE1445" t="s">
        <v>34</v>
      </c>
      <c r="AF1445" t="s">
        <v>36</v>
      </c>
      <c r="AG1445" t="s">
        <v>34</v>
      </c>
      <c r="AH1445" t="s">
        <v>34</v>
      </c>
    </row>
    <row r="1446" spans="1:34" x14ac:dyDescent="0.2">
      <c r="A1446" t="s">
        <v>91</v>
      </c>
      <c r="B1446" t="s">
        <v>1241</v>
      </c>
      <c r="C1446">
        <v>0</v>
      </c>
      <c r="D1446" t="s">
        <v>1242</v>
      </c>
      <c r="E1446" t="s">
        <v>92</v>
      </c>
      <c r="F1446" t="s">
        <v>34</v>
      </c>
      <c r="G1446" t="s">
        <v>34</v>
      </c>
      <c r="H1446" t="s">
        <v>34</v>
      </c>
      <c r="I1446" t="s">
        <v>34</v>
      </c>
      <c r="J1446" t="s">
        <v>34</v>
      </c>
      <c r="K1446" t="s">
        <v>34</v>
      </c>
      <c r="L1446" t="s">
        <v>34</v>
      </c>
      <c r="M1446" t="s">
        <v>34</v>
      </c>
      <c r="N1446" t="s">
        <v>34</v>
      </c>
      <c r="O1446" t="s">
        <v>34</v>
      </c>
      <c r="P1446" t="s">
        <v>34</v>
      </c>
      <c r="Q1446">
        <v>17</v>
      </c>
      <c r="R1446">
        <v>15</v>
      </c>
      <c r="S1446">
        <v>0</v>
      </c>
      <c r="T1446">
        <v>14</v>
      </c>
      <c r="U1446" t="s">
        <v>34</v>
      </c>
      <c r="V1446" t="s">
        <v>34</v>
      </c>
      <c r="W1446">
        <f t="shared" si="54"/>
        <v>22.25</v>
      </c>
      <c r="X1446">
        <f t="shared" si="55"/>
        <v>0</v>
      </c>
      <c r="Y1446" t="s">
        <v>34</v>
      </c>
      <c r="Z1446" t="s">
        <v>34</v>
      </c>
      <c r="AA1446">
        <v>165</v>
      </c>
      <c r="AB1446">
        <v>45</v>
      </c>
      <c r="AC1446">
        <f>([1]!Table5[[#This Row],[STDEV Nanofiber diameter '[nm']]]/[1]!Table5[[#This Row],[AVG Nanofiber diameter '[nm'] ]])*100</f>
        <v>15.357142857142858</v>
      </c>
      <c r="AD1446" t="s">
        <v>34</v>
      </c>
      <c r="AE1446" t="s">
        <v>34</v>
      </c>
      <c r="AF1446" t="s">
        <v>36</v>
      </c>
      <c r="AG1446" t="s">
        <v>34</v>
      </c>
      <c r="AH1446" t="s">
        <v>34</v>
      </c>
    </row>
    <row r="1447" spans="1:34" x14ac:dyDescent="0.2">
      <c r="A1447" t="s">
        <v>91</v>
      </c>
      <c r="B1447" t="s">
        <v>1241</v>
      </c>
      <c r="C1447">
        <v>0</v>
      </c>
      <c r="D1447" t="s">
        <v>1242</v>
      </c>
      <c r="E1447" t="s">
        <v>92</v>
      </c>
      <c r="F1447" t="s">
        <v>34</v>
      </c>
      <c r="G1447" t="s">
        <v>34</v>
      </c>
      <c r="H1447" t="s">
        <v>34</v>
      </c>
      <c r="I1447" t="s">
        <v>34</v>
      </c>
      <c r="J1447" t="s">
        <v>34</v>
      </c>
      <c r="K1447" t="s">
        <v>34</v>
      </c>
      <c r="L1447" t="s">
        <v>34</v>
      </c>
      <c r="M1447" t="s">
        <v>34</v>
      </c>
      <c r="N1447" t="s">
        <v>34</v>
      </c>
      <c r="O1447" t="s">
        <v>34</v>
      </c>
      <c r="P1447" t="s">
        <v>34</v>
      </c>
      <c r="Q1447">
        <v>17</v>
      </c>
      <c r="R1447">
        <v>15</v>
      </c>
      <c r="S1447">
        <v>0</v>
      </c>
      <c r="T1447">
        <v>16</v>
      </c>
      <c r="U1447" t="s">
        <v>34</v>
      </c>
      <c r="V1447" t="s">
        <v>34</v>
      </c>
      <c r="W1447">
        <f t="shared" si="54"/>
        <v>22.25</v>
      </c>
      <c r="X1447">
        <f t="shared" si="55"/>
        <v>0</v>
      </c>
      <c r="Y1447" t="s">
        <v>34</v>
      </c>
      <c r="Z1447" t="s">
        <v>34</v>
      </c>
      <c r="AA1447">
        <v>180</v>
      </c>
      <c r="AB1447">
        <v>40</v>
      </c>
      <c r="AC1447">
        <f>([1]!Table5[[#This Row],[STDEV Nanofiber diameter '[nm']]]/[1]!Table5[[#This Row],[AVG Nanofiber diameter '[nm'] ]])*100</f>
        <v>17.27941176470588</v>
      </c>
      <c r="AD1447" t="s">
        <v>34</v>
      </c>
      <c r="AE1447" t="s">
        <v>34</v>
      </c>
      <c r="AF1447" t="s">
        <v>36</v>
      </c>
      <c r="AG1447" t="s">
        <v>34</v>
      </c>
      <c r="AH1447" t="s">
        <v>34</v>
      </c>
    </row>
    <row r="1448" spans="1:34" x14ac:dyDescent="0.2">
      <c r="A1448" t="s">
        <v>91</v>
      </c>
      <c r="B1448" t="s">
        <v>1241</v>
      </c>
      <c r="C1448">
        <v>0</v>
      </c>
      <c r="D1448" t="s">
        <v>1242</v>
      </c>
      <c r="E1448" t="s">
        <v>92</v>
      </c>
      <c r="F1448" t="s">
        <v>34</v>
      </c>
      <c r="G1448" t="s">
        <v>34</v>
      </c>
      <c r="H1448" t="s">
        <v>34</v>
      </c>
      <c r="I1448" t="s">
        <v>34</v>
      </c>
      <c r="J1448" t="s">
        <v>34</v>
      </c>
      <c r="K1448" t="s">
        <v>34</v>
      </c>
      <c r="L1448" t="s">
        <v>34</v>
      </c>
      <c r="M1448" t="s">
        <v>34</v>
      </c>
      <c r="N1448" t="s">
        <v>34</v>
      </c>
      <c r="O1448" t="s">
        <v>34</v>
      </c>
      <c r="P1448" t="s">
        <v>34</v>
      </c>
      <c r="Q1448">
        <v>17</v>
      </c>
      <c r="R1448">
        <v>15</v>
      </c>
      <c r="S1448">
        <v>0</v>
      </c>
      <c r="T1448">
        <v>18</v>
      </c>
      <c r="U1448" t="s">
        <v>34</v>
      </c>
      <c r="V1448" t="s">
        <v>34</v>
      </c>
      <c r="W1448">
        <f t="shared" si="54"/>
        <v>22.25</v>
      </c>
      <c r="X1448">
        <f t="shared" si="55"/>
        <v>0</v>
      </c>
      <c r="Y1448" t="s">
        <v>34</v>
      </c>
      <c r="Z1448" t="s">
        <v>34</v>
      </c>
      <c r="AA1448">
        <v>155</v>
      </c>
      <c r="AB1448">
        <v>30</v>
      </c>
      <c r="AC1448">
        <f>([1]!Table5[[#This Row],[STDEV Nanofiber diameter '[nm']]]/[1]!Table5[[#This Row],[AVG Nanofiber diameter '[nm'] ]])*100</f>
        <v>15.234375</v>
      </c>
      <c r="AD1448" t="s">
        <v>34</v>
      </c>
      <c r="AE1448" t="s">
        <v>34</v>
      </c>
      <c r="AF1448" t="s">
        <v>36</v>
      </c>
      <c r="AG1448" t="s">
        <v>34</v>
      </c>
      <c r="AH1448" t="s">
        <v>34</v>
      </c>
    </row>
    <row r="1449" spans="1:34" x14ac:dyDescent="0.2">
      <c r="A1449" t="s">
        <v>91</v>
      </c>
      <c r="B1449" t="s">
        <v>1241</v>
      </c>
      <c r="C1449">
        <v>0</v>
      </c>
      <c r="D1449" t="s">
        <v>1242</v>
      </c>
      <c r="E1449" t="s">
        <v>95</v>
      </c>
      <c r="F1449" t="s">
        <v>34</v>
      </c>
      <c r="G1449" t="s">
        <v>34</v>
      </c>
      <c r="H1449" t="s">
        <v>34</v>
      </c>
      <c r="I1449" t="s">
        <v>34</v>
      </c>
      <c r="J1449" t="s">
        <v>34</v>
      </c>
      <c r="K1449" t="s">
        <v>34</v>
      </c>
      <c r="L1449" t="s">
        <v>34</v>
      </c>
      <c r="M1449" t="s">
        <v>34</v>
      </c>
      <c r="N1449" t="s">
        <v>34</v>
      </c>
      <c r="O1449" t="s">
        <v>34</v>
      </c>
      <c r="P1449" t="s">
        <v>34</v>
      </c>
      <c r="Q1449">
        <v>17</v>
      </c>
      <c r="R1449">
        <v>15</v>
      </c>
      <c r="S1449">
        <v>0</v>
      </c>
      <c r="T1449">
        <v>12</v>
      </c>
      <c r="U1449" t="s">
        <v>34</v>
      </c>
      <c r="V1449" t="s">
        <v>34</v>
      </c>
      <c r="W1449">
        <f t="shared" si="54"/>
        <v>22.25</v>
      </c>
      <c r="X1449">
        <f t="shared" si="55"/>
        <v>0</v>
      </c>
      <c r="Y1449" t="s">
        <v>34</v>
      </c>
      <c r="Z1449" t="s">
        <v>34</v>
      </c>
      <c r="AA1449">
        <v>397</v>
      </c>
      <c r="AB1449" t="s">
        <v>34</v>
      </c>
      <c r="AC1449" t="s">
        <v>34</v>
      </c>
      <c r="AD1449" t="s">
        <v>34</v>
      </c>
      <c r="AE1449" t="s">
        <v>34</v>
      </c>
      <c r="AF1449" t="s">
        <v>36</v>
      </c>
      <c r="AG1449" t="s">
        <v>34</v>
      </c>
      <c r="AH1449" t="s">
        <v>34</v>
      </c>
    </row>
    <row r="1450" spans="1:34" x14ac:dyDescent="0.2">
      <c r="A1450" t="s">
        <v>91</v>
      </c>
      <c r="B1450" t="s">
        <v>1241</v>
      </c>
      <c r="C1450">
        <v>0</v>
      </c>
      <c r="D1450" t="s">
        <v>1242</v>
      </c>
      <c r="E1450" t="s">
        <v>95</v>
      </c>
      <c r="F1450" t="s">
        <v>34</v>
      </c>
      <c r="G1450" t="s">
        <v>34</v>
      </c>
      <c r="H1450" t="s">
        <v>34</v>
      </c>
      <c r="I1450" t="s">
        <v>34</v>
      </c>
      <c r="J1450" t="s">
        <v>34</v>
      </c>
      <c r="K1450" t="s">
        <v>34</v>
      </c>
      <c r="L1450" t="s">
        <v>34</v>
      </c>
      <c r="M1450" t="s">
        <v>34</v>
      </c>
      <c r="N1450" t="s">
        <v>34</v>
      </c>
      <c r="O1450" t="s">
        <v>34</v>
      </c>
      <c r="P1450" t="s">
        <v>34</v>
      </c>
      <c r="Q1450">
        <v>17</v>
      </c>
      <c r="R1450">
        <v>16</v>
      </c>
      <c r="S1450">
        <v>0</v>
      </c>
      <c r="T1450">
        <v>12</v>
      </c>
      <c r="U1450" t="s">
        <v>34</v>
      </c>
      <c r="V1450" t="s">
        <v>34</v>
      </c>
      <c r="W1450">
        <f t="shared" si="54"/>
        <v>22.25</v>
      </c>
      <c r="X1450">
        <f t="shared" si="55"/>
        <v>0</v>
      </c>
      <c r="Y1450" t="s">
        <v>34</v>
      </c>
      <c r="Z1450" t="s">
        <v>34</v>
      </c>
      <c r="AA1450">
        <v>314</v>
      </c>
      <c r="AB1450" t="s">
        <v>34</v>
      </c>
      <c r="AC1450" t="s">
        <v>34</v>
      </c>
      <c r="AD1450" t="s">
        <v>34</v>
      </c>
      <c r="AE1450" t="s">
        <v>34</v>
      </c>
      <c r="AF1450" t="s">
        <v>36</v>
      </c>
      <c r="AG1450" t="s">
        <v>34</v>
      </c>
      <c r="AH1450" t="s">
        <v>34</v>
      </c>
    </row>
    <row r="1451" spans="1:34" x14ac:dyDescent="0.2">
      <c r="A1451" t="s">
        <v>91</v>
      </c>
      <c r="B1451" t="s">
        <v>1241</v>
      </c>
      <c r="C1451">
        <v>0</v>
      </c>
      <c r="D1451" t="s">
        <v>1242</v>
      </c>
      <c r="E1451" t="s">
        <v>96</v>
      </c>
      <c r="F1451" t="s">
        <v>34</v>
      </c>
      <c r="G1451" t="s">
        <v>34</v>
      </c>
      <c r="H1451" t="s">
        <v>34</v>
      </c>
      <c r="I1451" t="s">
        <v>34</v>
      </c>
      <c r="J1451" t="s">
        <v>34</v>
      </c>
      <c r="K1451" t="s">
        <v>34</v>
      </c>
      <c r="L1451" t="s">
        <v>34</v>
      </c>
      <c r="M1451" t="s">
        <v>34</v>
      </c>
      <c r="N1451" t="s">
        <v>34</v>
      </c>
      <c r="O1451" t="s">
        <v>34</v>
      </c>
      <c r="P1451" t="s">
        <v>34</v>
      </c>
      <c r="Q1451">
        <v>17</v>
      </c>
      <c r="R1451">
        <v>15</v>
      </c>
      <c r="S1451">
        <v>0</v>
      </c>
      <c r="T1451">
        <v>12</v>
      </c>
      <c r="U1451" t="s">
        <v>34</v>
      </c>
      <c r="V1451" t="s">
        <v>34</v>
      </c>
      <c r="W1451">
        <f t="shared" si="54"/>
        <v>22.25</v>
      </c>
      <c r="X1451">
        <f t="shared" si="55"/>
        <v>0</v>
      </c>
      <c r="Y1451" t="s">
        <v>34</v>
      </c>
      <c r="Z1451" t="s">
        <v>34</v>
      </c>
      <c r="AA1451">
        <v>98</v>
      </c>
      <c r="AB1451">
        <v>25</v>
      </c>
      <c r="AC1451">
        <f>([1]!Table5[[#This Row],[STDEV Nanofiber diameter '[nm']]]/[1]!Table5[[#This Row],[AVG Nanofiber diameter '[nm'] ]])*100</f>
        <v>32.352941176470587</v>
      </c>
      <c r="AD1451" t="s">
        <v>34</v>
      </c>
      <c r="AE1451" t="s">
        <v>34</v>
      </c>
      <c r="AF1451" t="s">
        <v>36</v>
      </c>
      <c r="AG1451" t="s">
        <v>34</v>
      </c>
      <c r="AH1451" t="s">
        <v>34</v>
      </c>
    </row>
    <row r="1452" spans="1:34" x14ac:dyDescent="0.2">
      <c r="A1452" t="s">
        <v>91</v>
      </c>
      <c r="B1452" t="s">
        <v>1241</v>
      </c>
      <c r="C1452">
        <v>0</v>
      </c>
      <c r="D1452" t="s">
        <v>1242</v>
      </c>
      <c r="E1452" t="s">
        <v>97</v>
      </c>
      <c r="F1452" t="s">
        <v>34</v>
      </c>
      <c r="G1452" t="s">
        <v>34</v>
      </c>
      <c r="H1452" t="s">
        <v>34</v>
      </c>
      <c r="I1452" t="s">
        <v>34</v>
      </c>
      <c r="J1452" t="s">
        <v>34</v>
      </c>
      <c r="K1452" t="s">
        <v>34</v>
      </c>
      <c r="L1452" t="s">
        <v>34</v>
      </c>
      <c r="M1452" t="s">
        <v>34</v>
      </c>
      <c r="N1452" t="s">
        <v>34</v>
      </c>
      <c r="O1452" t="s">
        <v>34</v>
      </c>
      <c r="P1452" t="s">
        <v>34</v>
      </c>
      <c r="Q1452">
        <v>17</v>
      </c>
      <c r="R1452">
        <v>15</v>
      </c>
      <c r="S1452">
        <v>0</v>
      </c>
      <c r="T1452">
        <v>12</v>
      </c>
      <c r="U1452" t="s">
        <v>34</v>
      </c>
      <c r="V1452" t="s">
        <v>34</v>
      </c>
      <c r="W1452">
        <f t="shared" si="54"/>
        <v>22.25</v>
      </c>
      <c r="X1452">
        <f t="shared" si="55"/>
        <v>0</v>
      </c>
      <c r="Y1452" t="s">
        <v>34</v>
      </c>
      <c r="Z1452" t="s">
        <v>34</v>
      </c>
      <c r="AA1452">
        <v>90</v>
      </c>
      <c r="AB1452">
        <v>24</v>
      </c>
      <c r="AC1452">
        <f>([1]!Table5[[#This Row],[STDEV Nanofiber diameter '[nm']]]/[1]!Table5[[#This Row],[AVG Nanofiber diameter '[nm'] ]])*100</f>
        <v>21.666666666666668</v>
      </c>
      <c r="AD1452" t="s">
        <v>34</v>
      </c>
      <c r="AE1452" t="s">
        <v>34</v>
      </c>
      <c r="AF1452" t="s">
        <v>36</v>
      </c>
      <c r="AG1452" t="s">
        <v>34</v>
      </c>
      <c r="AH1452" t="s">
        <v>34</v>
      </c>
    </row>
    <row r="1453" spans="1:34" x14ac:dyDescent="0.2">
      <c r="A1453" t="s">
        <v>91</v>
      </c>
      <c r="B1453" t="s">
        <v>1241</v>
      </c>
      <c r="C1453">
        <v>0</v>
      </c>
      <c r="D1453" t="s">
        <v>1242</v>
      </c>
      <c r="E1453" t="s">
        <v>98</v>
      </c>
      <c r="F1453" t="s">
        <v>34</v>
      </c>
      <c r="G1453" t="s">
        <v>34</v>
      </c>
      <c r="H1453" t="s">
        <v>34</v>
      </c>
      <c r="I1453" t="s">
        <v>34</v>
      </c>
      <c r="J1453" t="s">
        <v>34</v>
      </c>
      <c r="K1453" t="s">
        <v>34</v>
      </c>
      <c r="L1453" t="s">
        <v>34</v>
      </c>
      <c r="M1453" t="s">
        <v>34</v>
      </c>
      <c r="N1453" t="s">
        <v>34</v>
      </c>
      <c r="O1453" t="s">
        <v>34</v>
      </c>
      <c r="P1453" t="s">
        <v>34</v>
      </c>
      <c r="Q1453">
        <v>17</v>
      </c>
      <c r="R1453">
        <v>15</v>
      </c>
      <c r="S1453">
        <v>0</v>
      </c>
      <c r="T1453">
        <v>12</v>
      </c>
      <c r="U1453" t="s">
        <v>34</v>
      </c>
      <c r="V1453" t="s">
        <v>34</v>
      </c>
      <c r="W1453">
        <f t="shared" si="54"/>
        <v>22.25</v>
      </c>
      <c r="X1453">
        <f t="shared" si="55"/>
        <v>0</v>
      </c>
      <c r="Y1453" t="s">
        <v>34</v>
      </c>
      <c r="Z1453" t="s">
        <v>34</v>
      </c>
      <c r="AA1453">
        <v>82</v>
      </c>
      <c r="AB1453">
        <v>25</v>
      </c>
      <c r="AC1453">
        <f>([1]!Table5[[#This Row],[STDEV Nanofiber diameter '[nm']]]/[1]!Table5[[#This Row],[AVG Nanofiber diameter '[nm'] ]])*100</f>
        <v>27.70780856423174</v>
      </c>
      <c r="AD1453" t="s">
        <v>34</v>
      </c>
      <c r="AE1453" t="s">
        <v>34</v>
      </c>
      <c r="AF1453" t="s">
        <v>36</v>
      </c>
      <c r="AG1453" t="s">
        <v>34</v>
      </c>
      <c r="AH1453" t="s">
        <v>34</v>
      </c>
    </row>
    <row r="1454" spans="1:34" x14ac:dyDescent="0.2">
      <c r="A1454" t="s">
        <v>91</v>
      </c>
      <c r="B1454" t="s">
        <v>1241</v>
      </c>
      <c r="C1454">
        <v>0</v>
      </c>
      <c r="D1454" t="s">
        <v>1242</v>
      </c>
      <c r="E1454" t="s">
        <v>99</v>
      </c>
      <c r="F1454" t="s">
        <v>34</v>
      </c>
      <c r="G1454" t="s">
        <v>34</v>
      </c>
      <c r="H1454" t="s">
        <v>34</v>
      </c>
      <c r="I1454" t="s">
        <v>34</v>
      </c>
      <c r="J1454" t="s">
        <v>34</v>
      </c>
      <c r="K1454" t="s">
        <v>34</v>
      </c>
      <c r="L1454" t="s">
        <v>34</v>
      </c>
      <c r="M1454" t="s">
        <v>34</v>
      </c>
      <c r="N1454" t="s">
        <v>34</v>
      </c>
      <c r="O1454" t="s">
        <v>34</v>
      </c>
      <c r="P1454" t="s">
        <v>34</v>
      </c>
      <c r="Q1454">
        <v>17</v>
      </c>
      <c r="R1454">
        <v>15</v>
      </c>
      <c r="S1454">
        <v>0</v>
      </c>
      <c r="T1454">
        <v>12</v>
      </c>
      <c r="U1454" t="s">
        <v>34</v>
      </c>
      <c r="V1454" t="s">
        <v>34</v>
      </c>
      <c r="W1454">
        <f t="shared" si="54"/>
        <v>22.25</v>
      </c>
      <c r="X1454">
        <f t="shared" si="55"/>
        <v>0</v>
      </c>
      <c r="Y1454" t="s">
        <v>34</v>
      </c>
      <c r="Z1454" t="s">
        <v>34</v>
      </c>
      <c r="AA1454">
        <v>80</v>
      </c>
      <c r="AB1454">
        <v>20</v>
      </c>
      <c r="AC1454">
        <f>([1]!Table5[[#This Row],[STDEV Nanofiber diameter '[nm']]]/[1]!Table5[[#This Row],[AVG Nanofiber diameter '[nm'] ]])*100</f>
        <v>20</v>
      </c>
      <c r="AD1454" t="s">
        <v>34</v>
      </c>
      <c r="AE1454" t="s">
        <v>34</v>
      </c>
      <c r="AF1454" t="s">
        <v>36</v>
      </c>
      <c r="AG1454" t="s">
        <v>34</v>
      </c>
      <c r="AH1454" t="s">
        <v>34</v>
      </c>
    </row>
    <row r="1455" spans="1:34" x14ac:dyDescent="0.2">
      <c r="A1455" t="s">
        <v>167</v>
      </c>
      <c r="B1455" t="s">
        <v>1241</v>
      </c>
      <c r="C1455">
        <v>0</v>
      </c>
      <c r="D1455">
        <v>275</v>
      </c>
      <c r="E1455" t="s">
        <v>168</v>
      </c>
      <c r="F1455" t="s">
        <v>34</v>
      </c>
      <c r="G1455" t="s">
        <v>34</v>
      </c>
      <c r="H1455" t="s">
        <v>34</v>
      </c>
      <c r="I1455" t="s">
        <v>34</v>
      </c>
      <c r="J1455" t="s">
        <v>34</v>
      </c>
      <c r="K1455" t="s">
        <v>34</v>
      </c>
      <c r="L1455" t="s">
        <v>34</v>
      </c>
      <c r="M1455" t="s">
        <v>34</v>
      </c>
      <c r="N1455" t="s">
        <v>34</v>
      </c>
      <c r="O1455">
        <v>1.08</v>
      </c>
      <c r="P1455" t="s">
        <v>34</v>
      </c>
      <c r="Q1455">
        <v>17</v>
      </c>
      <c r="R1455">
        <v>15</v>
      </c>
      <c r="S1455" t="s">
        <v>34</v>
      </c>
      <c r="T1455">
        <v>10</v>
      </c>
      <c r="U1455" t="s">
        <v>34</v>
      </c>
      <c r="V1455" t="s">
        <v>34</v>
      </c>
      <c r="W1455">
        <f t="shared" ref="W1455:W1492" si="56">AVERAGE(22,25)</f>
        <v>23.5</v>
      </c>
      <c r="X1455">
        <f t="shared" ref="X1455:X1492" si="57">_xlfn.STDEV.P(22,25)</f>
        <v>1.5</v>
      </c>
      <c r="Y1455" t="s">
        <v>34</v>
      </c>
      <c r="Z1455" t="s">
        <v>34</v>
      </c>
      <c r="AA1455" t="s">
        <v>34</v>
      </c>
      <c r="AB1455" t="s">
        <v>34</v>
      </c>
      <c r="AC1455" t="s">
        <v>34</v>
      </c>
      <c r="AD1455" t="s">
        <v>34</v>
      </c>
      <c r="AE1455" t="s">
        <v>169</v>
      </c>
      <c r="AF1455" t="s">
        <v>47</v>
      </c>
      <c r="AG1455">
        <v>2000</v>
      </c>
      <c r="AH1455" t="s">
        <v>34</v>
      </c>
    </row>
    <row r="1456" spans="1:34" x14ac:dyDescent="0.2">
      <c r="A1456" t="s">
        <v>167</v>
      </c>
      <c r="B1456" t="s">
        <v>1241</v>
      </c>
      <c r="C1456">
        <v>0</v>
      </c>
      <c r="D1456">
        <v>275</v>
      </c>
      <c r="E1456" t="s">
        <v>168</v>
      </c>
      <c r="F1456" t="s">
        <v>34</v>
      </c>
      <c r="G1456" t="s">
        <v>34</v>
      </c>
      <c r="H1456" t="s">
        <v>34</v>
      </c>
      <c r="I1456" t="s">
        <v>34</v>
      </c>
      <c r="J1456" t="s">
        <v>34</v>
      </c>
      <c r="K1456" t="s">
        <v>34</v>
      </c>
      <c r="L1456" t="s">
        <v>34</v>
      </c>
      <c r="M1456" t="s">
        <v>34</v>
      </c>
      <c r="N1456" t="s">
        <v>34</v>
      </c>
      <c r="O1456">
        <v>1.08</v>
      </c>
      <c r="P1456" t="s">
        <v>34</v>
      </c>
      <c r="Q1456">
        <v>17</v>
      </c>
      <c r="R1456">
        <v>20</v>
      </c>
      <c r="S1456" t="s">
        <v>34</v>
      </c>
      <c r="T1456">
        <v>10</v>
      </c>
      <c r="U1456" t="s">
        <v>34</v>
      </c>
      <c r="V1456" t="s">
        <v>34</v>
      </c>
      <c r="W1456">
        <f t="shared" si="56"/>
        <v>23.5</v>
      </c>
      <c r="X1456">
        <f t="shared" si="57"/>
        <v>1.5</v>
      </c>
      <c r="Y1456" t="s">
        <v>34</v>
      </c>
      <c r="Z1456" t="s">
        <v>34</v>
      </c>
      <c r="AA1456" t="s">
        <v>34</v>
      </c>
      <c r="AB1456" t="s">
        <v>34</v>
      </c>
      <c r="AC1456" t="s">
        <v>34</v>
      </c>
      <c r="AD1456" t="s">
        <v>34</v>
      </c>
      <c r="AE1456" t="s">
        <v>169</v>
      </c>
      <c r="AF1456" t="s">
        <v>47</v>
      </c>
      <c r="AG1456">
        <v>2000</v>
      </c>
      <c r="AH1456" t="s">
        <v>34</v>
      </c>
    </row>
    <row r="1457" spans="1:34" x14ac:dyDescent="0.2">
      <c r="A1457" t="s">
        <v>167</v>
      </c>
      <c r="B1457" t="s">
        <v>1241</v>
      </c>
      <c r="C1457">
        <v>0</v>
      </c>
      <c r="D1457">
        <v>275</v>
      </c>
      <c r="E1457" t="s">
        <v>168</v>
      </c>
      <c r="F1457" t="s">
        <v>34</v>
      </c>
      <c r="G1457" t="s">
        <v>34</v>
      </c>
      <c r="H1457" t="s">
        <v>34</v>
      </c>
      <c r="I1457" t="s">
        <v>34</v>
      </c>
      <c r="J1457" t="s">
        <v>34</v>
      </c>
      <c r="K1457" t="s">
        <v>34</v>
      </c>
      <c r="L1457" t="s">
        <v>34</v>
      </c>
      <c r="M1457" t="s">
        <v>34</v>
      </c>
      <c r="N1457" t="s">
        <v>34</v>
      </c>
      <c r="O1457">
        <v>1.08</v>
      </c>
      <c r="P1457" t="s">
        <v>34</v>
      </c>
      <c r="Q1457">
        <v>17</v>
      </c>
      <c r="R1457">
        <v>25</v>
      </c>
      <c r="S1457" t="s">
        <v>34</v>
      </c>
      <c r="T1457">
        <v>10</v>
      </c>
      <c r="U1457" t="s">
        <v>34</v>
      </c>
      <c r="V1457" t="s">
        <v>34</v>
      </c>
      <c r="W1457">
        <f t="shared" si="56"/>
        <v>23.5</v>
      </c>
      <c r="X1457">
        <f t="shared" si="57"/>
        <v>1.5</v>
      </c>
      <c r="Y1457" t="s">
        <v>34</v>
      </c>
      <c r="Z1457" t="s">
        <v>34</v>
      </c>
      <c r="AA1457" t="s">
        <v>34</v>
      </c>
      <c r="AB1457" t="s">
        <v>34</v>
      </c>
      <c r="AC1457" t="s">
        <v>34</v>
      </c>
      <c r="AD1457" t="s">
        <v>34</v>
      </c>
      <c r="AE1457" t="s">
        <v>169</v>
      </c>
      <c r="AF1457" t="s">
        <v>47</v>
      </c>
      <c r="AG1457">
        <v>2000</v>
      </c>
      <c r="AH1457" t="s">
        <v>34</v>
      </c>
    </row>
    <row r="1458" spans="1:34" x14ac:dyDescent="0.2">
      <c r="A1458" t="s">
        <v>167</v>
      </c>
      <c r="B1458" t="s">
        <v>1241</v>
      </c>
      <c r="C1458">
        <v>0</v>
      </c>
      <c r="D1458">
        <v>275</v>
      </c>
      <c r="E1458" t="s">
        <v>168</v>
      </c>
      <c r="F1458" t="s">
        <v>34</v>
      </c>
      <c r="G1458" t="s">
        <v>34</v>
      </c>
      <c r="H1458" t="s">
        <v>34</v>
      </c>
      <c r="I1458" t="s">
        <v>34</v>
      </c>
      <c r="J1458" t="s">
        <v>34</v>
      </c>
      <c r="K1458" t="s">
        <v>34</v>
      </c>
      <c r="L1458" t="s">
        <v>34</v>
      </c>
      <c r="M1458" t="s">
        <v>34</v>
      </c>
      <c r="N1458" t="s">
        <v>34</v>
      </c>
      <c r="O1458">
        <v>1.08</v>
      </c>
      <c r="P1458" t="s">
        <v>34</v>
      </c>
      <c r="Q1458">
        <v>17</v>
      </c>
      <c r="R1458">
        <v>15</v>
      </c>
      <c r="S1458" t="s">
        <v>34</v>
      </c>
      <c r="T1458">
        <v>25</v>
      </c>
      <c r="U1458" t="s">
        <v>34</v>
      </c>
      <c r="V1458" t="s">
        <v>34</v>
      </c>
      <c r="W1458">
        <f t="shared" si="56"/>
        <v>23.5</v>
      </c>
      <c r="X1458">
        <f t="shared" si="57"/>
        <v>1.5</v>
      </c>
      <c r="Y1458" t="s">
        <v>34</v>
      </c>
      <c r="Z1458" t="s">
        <v>34</v>
      </c>
      <c r="AA1458" t="s">
        <v>34</v>
      </c>
      <c r="AB1458" t="s">
        <v>34</v>
      </c>
      <c r="AC1458" t="s">
        <v>34</v>
      </c>
      <c r="AD1458" t="s">
        <v>34</v>
      </c>
      <c r="AE1458" t="s">
        <v>170</v>
      </c>
      <c r="AF1458" t="s">
        <v>47</v>
      </c>
      <c r="AG1458">
        <v>2000</v>
      </c>
      <c r="AH1458" t="s">
        <v>34</v>
      </c>
    </row>
    <row r="1459" spans="1:34" x14ac:dyDescent="0.2">
      <c r="A1459" t="s">
        <v>167</v>
      </c>
      <c r="B1459" t="s">
        <v>1241</v>
      </c>
      <c r="C1459">
        <v>0</v>
      </c>
      <c r="D1459">
        <v>275</v>
      </c>
      <c r="E1459" t="s">
        <v>168</v>
      </c>
      <c r="F1459" t="s">
        <v>34</v>
      </c>
      <c r="G1459" t="s">
        <v>34</v>
      </c>
      <c r="H1459" t="s">
        <v>34</v>
      </c>
      <c r="I1459" t="s">
        <v>34</v>
      </c>
      <c r="J1459" t="s">
        <v>34</v>
      </c>
      <c r="K1459" t="s">
        <v>34</v>
      </c>
      <c r="L1459" t="s">
        <v>34</v>
      </c>
      <c r="M1459" t="s">
        <v>34</v>
      </c>
      <c r="N1459" t="s">
        <v>34</v>
      </c>
      <c r="O1459">
        <v>1.08</v>
      </c>
      <c r="P1459" t="s">
        <v>34</v>
      </c>
      <c r="Q1459">
        <v>17</v>
      </c>
      <c r="R1459">
        <v>20</v>
      </c>
      <c r="S1459" t="s">
        <v>34</v>
      </c>
      <c r="T1459">
        <v>25</v>
      </c>
      <c r="U1459" t="s">
        <v>34</v>
      </c>
      <c r="V1459" t="s">
        <v>34</v>
      </c>
      <c r="W1459">
        <f t="shared" si="56"/>
        <v>23.5</v>
      </c>
      <c r="X1459">
        <f t="shared" si="57"/>
        <v>1.5</v>
      </c>
      <c r="Y1459" t="s">
        <v>34</v>
      </c>
      <c r="Z1459" t="s">
        <v>34</v>
      </c>
      <c r="AA1459">
        <v>1343</v>
      </c>
      <c r="AB1459">
        <v>109</v>
      </c>
      <c r="AC1459" t="e">
        <f>([1]!Table5[[#This Row],[STDEV Nanofiber diameter '[nm']]]/[1]!Table5[[#This Row],[AVG Nanofiber diameter '[nm'] ]])*100</f>
        <v>#VALUE!</v>
      </c>
      <c r="AD1459" t="s">
        <v>34</v>
      </c>
      <c r="AE1459" t="s">
        <v>135</v>
      </c>
      <c r="AF1459" t="s">
        <v>47</v>
      </c>
      <c r="AG1459">
        <v>2000</v>
      </c>
      <c r="AH1459" t="s">
        <v>34</v>
      </c>
    </row>
    <row r="1460" spans="1:34" x14ac:dyDescent="0.2">
      <c r="A1460" t="s">
        <v>167</v>
      </c>
      <c r="B1460" t="s">
        <v>1241</v>
      </c>
      <c r="C1460">
        <v>0</v>
      </c>
      <c r="D1460">
        <v>275</v>
      </c>
      <c r="E1460" t="s">
        <v>168</v>
      </c>
      <c r="F1460" t="s">
        <v>34</v>
      </c>
      <c r="G1460" t="s">
        <v>34</v>
      </c>
      <c r="H1460" t="s">
        <v>34</v>
      </c>
      <c r="I1460" t="s">
        <v>34</v>
      </c>
      <c r="J1460" t="s">
        <v>34</v>
      </c>
      <c r="K1460" t="s">
        <v>34</v>
      </c>
      <c r="L1460" t="s">
        <v>34</v>
      </c>
      <c r="M1460" t="s">
        <v>34</v>
      </c>
      <c r="N1460" t="s">
        <v>34</v>
      </c>
      <c r="O1460">
        <v>1.08</v>
      </c>
      <c r="P1460" t="s">
        <v>34</v>
      </c>
      <c r="Q1460">
        <v>17</v>
      </c>
      <c r="R1460">
        <v>25</v>
      </c>
      <c r="S1460" t="s">
        <v>34</v>
      </c>
      <c r="T1460">
        <v>25</v>
      </c>
      <c r="U1460" t="s">
        <v>34</v>
      </c>
      <c r="V1460" t="s">
        <v>34</v>
      </c>
      <c r="W1460">
        <f t="shared" si="56"/>
        <v>23.5</v>
      </c>
      <c r="X1460">
        <f t="shared" si="57"/>
        <v>1.5</v>
      </c>
      <c r="Y1460" t="s">
        <v>34</v>
      </c>
      <c r="Z1460" t="s">
        <v>34</v>
      </c>
      <c r="AA1460">
        <v>1292</v>
      </c>
      <c r="AB1460">
        <v>122</v>
      </c>
      <c r="AC1460">
        <f>([1]!Table5[[#This Row],[STDEV Nanofiber diameter '[nm']]]/[1]!Table5[[#This Row],[AVG Nanofiber diameter '[nm'] ]])*100</f>
        <v>25.510204081632654</v>
      </c>
      <c r="AD1460" t="s">
        <v>34</v>
      </c>
      <c r="AE1460" t="s">
        <v>34</v>
      </c>
      <c r="AF1460" t="s">
        <v>47</v>
      </c>
      <c r="AG1460">
        <v>2000</v>
      </c>
      <c r="AH1460" t="s">
        <v>34</v>
      </c>
    </row>
    <row r="1461" spans="1:34" x14ac:dyDescent="0.2">
      <c r="A1461" t="s">
        <v>167</v>
      </c>
      <c r="B1461" t="s">
        <v>1241</v>
      </c>
      <c r="C1461">
        <v>0</v>
      </c>
      <c r="D1461">
        <v>275</v>
      </c>
      <c r="E1461" t="s">
        <v>168</v>
      </c>
      <c r="F1461" t="s">
        <v>34</v>
      </c>
      <c r="G1461" t="s">
        <v>34</v>
      </c>
      <c r="H1461" t="s">
        <v>34</v>
      </c>
      <c r="I1461" t="s">
        <v>34</v>
      </c>
      <c r="J1461" t="s">
        <v>34</v>
      </c>
      <c r="K1461" t="s">
        <v>34</v>
      </c>
      <c r="L1461" t="s">
        <v>34</v>
      </c>
      <c r="M1461" t="s">
        <v>34</v>
      </c>
      <c r="N1461" t="s">
        <v>34</v>
      </c>
      <c r="O1461">
        <v>1.08</v>
      </c>
      <c r="P1461" t="s">
        <v>34</v>
      </c>
      <c r="Q1461">
        <v>17</v>
      </c>
      <c r="R1461">
        <v>15</v>
      </c>
      <c r="S1461" t="s">
        <v>34</v>
      </c>
      <c r="T1461">
        <v>35</v>
      </c>
      <c r="U1461" t="s">
        <v>34</v>
      </c>
      <c r="V1461" t="s">
        <v>34</v>
      </c>
      <c r="W1461">
        <f t="shared" si="56"/>
        <v>23.5</v>
      </c>
      <c r="X1461">
        <f t="shared" si="57"/>
        <v>1.5</v>
      </c>
      <c r="Y1461" t="s">
        <v>34</v>
      </c>
      <c r="Z1461" t="s">
        <v>34</v>
      </c>
      <c r="AA1461">
        <v>958</v>
      </c>
      <c r="AB1461">
        <v>64</v>
      </c>
      <c r="AC1461">
        <f>([1]!Table5[[#This Row],[STDEV Nanofiber diameter '[nm']]]/[1]!Table5[[#This Row],[AVG Nanofiber diameter '[nm'] ]])*100</f>
        <v>26.666666666666668</v>
      </c>
      <c r="AD1461" t="s">
        <v>34</v>
      </c>
      <c r="AE1461" t="s">
        <v>34</v>
      </c>
      <c r="AF1461" t="s">
        <v>47</v>
      </c>
      <c r="AG1461">
        <v>2000</v>
      </c>
      <c r="AH1461" t="s">
        <v>34</v>
      </c>
    </row>
    <row r="1462" spans="1:34" x14ac:dyDescent="0.2">
      <c r="A1462" t="s">
        <v>167</v>
      </c>
      <c r="B1462" t="s">
        <v>1241</v>
      </c>
      <c r="C1462">
        <v>0</v>
      </c>
      <c r="D1462">
        <v>275</v>
      </c>
      <c r="E1462" t="s">
        <v>168</v>
      </c>
      <c r="F1462" t="s">
        <v>34</v>
      </c>
      <c r="G1462" t="s">
        <v>34</v>
      </c>
      <c r="H1462" t="s">
        <v>34</v>
      </c>
      <c r="I1462" t="s">
        <v>34</v>
      </c>
      <c r="J1462" t="s">
        <v>34</v>
      </c>
      <c r="K1462" t="s">
        <v>34</v>
      </c>
      <c r="L1462" t="s">
        <v>34</v>
      </c>
      <c r="M1462" t="s">
        <v>34</v>
      </c>
      <c r="N1462" t="s">
        <v>34</v>
      </c>
      <c r="O1462">
        <v>1.08</v>
      </c>
      <c r="P1462" t="s">
        <v>34</v>
      </c>
      <c r="Q1462">
        <v>17</v>
      </c>
      <c r="R1462">
        <v>20</v>
      </c>
      <c r="S1462" t="s">
        <v>34</v>
      </c>
      <c r="T1462">
        <v>35</v>
      </c>
      <c r="U1462" t="s">
        <v>34</v>
      </c>
      <c r="V1462" t="s">
        <v>34</v>
      </c>
      <c r="W1462">
        <f t="shared" si="56"/>
        <v>23.5</v>
      </c>
      <c r="X1462">
        <f t="shared" si="57"/>
        <v>1.5</v>
      </c>
      <c r="Y1462" t="s">
        <v>34</v>
      </c>
      <c r="Z1462" t="s">
        <v>34</v>
      </c>
      <c r="AA1462">
        <v>1026</v>
      </c>
      <c r="AB1462">
        <v>90</v>
      </c>
      <c r="AC1462">
        <f>([1]!Table5[[#This Row],[STDEV Nanofiber diameter '[nm']]]/[1]!Table5[[#This Row],[AVG Nanofiber diameter '[nm'] ]])*100</f>
        <v>30.487804878048781</v>
      </c>
      <c r="AD1462" t="s">
        <v>34</v>
      </c>
      <c r="AE1462" t="s">
        <v>34</v>
      </c>
      <c r="AF1462" t="s">
        <v>47</v>
      </c>
      <c r="AG1462">
        <v>2000</v>
      </c>
      <c r="AH1462" t="s">
        <v>34</v>
      </c>
    </row>
    <row r="1463" spans="1:34" x14ac:dyDescent="0.2">
      <c r="A1463" t="s">
        <v>167</v>
      </c>
      <c r="B1463" t="s">
        <v>1241</v>
      </c>
      <c r="C1463">
        <v>0</v>
      </c>
      <c r="D1463">
        <v>275</v>
      </c>
      <c r="E1463" t="s">
        <v>168</v>
      </c>
      <c r="F1463" t="s">
        <v>34</v>
      </c>
      <c r="G1463" t="s">
        <v>34</v>
      </c>
      <c r="H1463" t="s">
        <v>34</v>
      </c>
      <c r="I1463" t="s">
        <v>34</v>
      </c>
      <c r="J1463" t="s">
        <v>34</v>
      </c>
      <c r="K1463" t="s">
        <v>34</v>
      </c>
      <c r="L1463" t="s">
        <v>34</v>
      </c>
      <c r="M1463" t="s">
        <v>34</v>
      </c>
      <c r="N1463" t="s">
        <v>34</v>
      </c>
      <c r="O1463">
        <v>1.08</v>
      </c>
      <c r="P1463" t="s">
        <v>34</v>
      </c>
      <c r="Q1463">
        <v>17</v>
      </c>
      <c r="R1463">
        <v>25</v>
      </c>
      <c r="S1463" t="s">
        <v>34</v>
      </c>
      <c r="T1463">
        <v>35</v>
      </c>
      <c r="U1463" t="s">
        <v>34</v>
      </c>
      <c r="V1463" t="s">
        <v>34</v>
      </c>
      <c r="W1463">
        <f t="shared" si="56"/>
        <v>23.5</v>
      </c>
      <c r="X1463">
        <f t="shared" si="57"/>
        <v>1.5</v>
      </c>
      <c r="Y1463" t="s">
        <v>34</v>
      </c>
      <c r="Z1463" t="s">
        <v>34</v>
      </c>
      <c r="AA1463">
        <v>994</v>
      </c>
      <c r="AB1463">
        <v>127</v>
      </c>
      <c r="AC1463">
        <f>([1]!Table5[[#This Row],[STDEV Nanofiber diameter '[nm']]]/[1]!Table5[[#This Row],[AVG Nanofiber diameter '[nm'] ]])*100</f>
        <v>25</v>
      </c>
      <c r="AD1463" t="s">
        <v>34</v>
      </c>
      <c r="AE1463" t="s">
        <v>34</v>
      </c>
      <c r="AF1463" t="s">
        <v>47</v>
      </c>
      <c r="AG1463">
        <v>2000</v>
      </c>
      <c r="AH1463" t="s">
        <v>34</v>
      </c>
    </row>
    <row r="1464" spans="1:34" x14ac:dyDescent="0.2">
      <c r="A1464" t="s">
        <v>167</v>
      </c>
      <c r="B1464" t="s">
        <v>1241</v>
      </c>
      <c r="C1464">
        <v>0</v>
      </c>
      <c r="D1464">
        <v>275</v>
      </c>
      <c r="E1464" t="s">
        <v>168</v>
      </c>
      <c r="F1464" t="s">
        <v>34</v>
      </c>
      <c r="G1464" t="s">
        <v>34</v>
      </c>
      <c r="H1464" t="s">
        <v>34</v>
      </c>
      <c r="I1464" t="s">
        <v>34</v>
      </c>
      <c r="J1464" t="s">
        <v>34</v>
      </c>
      <c r="K1464" t="s">
        <v>34</v>
      </c>
      <c r="L1464" t="s">
        <v>34</v>
      </c>
      <c r="M1464" t="s">
        <v>34</v>
      </c>
      <c r="N1464" t="s">
        <v>34</v>
      </c>
      <c r="O1464">
        <v>1.08</v>
      </c>
      <c r="P1464" t="s">
        <v>34</v>
      </c>
      <c r="Q1464">
        <v>17</v>
      </c>
      <c r="R1464">
        <v>15</v>
      </c>
      <c r="S1464" t="s">
        <v>34</v>
      </c>
      <c r="T1464">
        <v>45</v>
      </c>
      <c r="U1464" t="s">
        <v>34</v>
      </c>
      <c r="V1464" t="s">
        <v>34</v>
      </c>
      <c r="W1464">
        <f t="shared" si="56"/>
        <v>23.5</v>
      </c>
      <c r="X1464">
        <f t="shared" si="57"/>
        <v>1.5</v>
      </c>
      <c r="Y1464" t="s">
        <v>34</v>
      </c>
      <c r="Z1464" t="s">
        <v>34</v>
      </c>
      <c r="AA1464">
        <v>1169</v>
      </c>
      <c r="AB1464">
        <v>58</v>
      </c>
      <c r="AC1464" t="e">
        <f>([1]!Table5[[#This Row],[STDEV Nanofiber diameter '[nm']]]/[1]!Table5[[#This Row],[AVG Nanofiber diameter '[nm'] ]])*100</f>
        <v>#VALUE!</v>
      </c>
      <c r="AD1464" t="s">
        <v>34</v>
      </c>
      <c r="AE1464" t="s">
        <v>34</v>
      </c>
      <c r="AF1464" t="s">
        <v>47</v>
      </c>
      <c r="AG1464">
        <v>2000</v>
      </c>
      <c r="AH1464" t="s">
        <v>34</v>
      </c>
    </row>
    <row r="1465" spans="1:34" x14ac:dyDescent="0.2">
      <c r="A1465" t="s">
        <v>167</v>
      </c>
      <c r="B1465" t="s">
        <v>1241</v>
      </c>
      <c r="C1465">
        <v>0</v>
      </c>
      <c r="D1465">
        <v>275</v>
      </c>
      <c r="E1465" t="s">
        <v>168</v>
      </c>
      <c r="F1465" t="s">
        <v>34</v>
      </c>
      <c r="G1465" t="s">
        <v>34</v>
      </c>
      <c r="H1465" t="s">
        <v>34</v>
      </c>
      <c r="I1465" t="s">
        <v>34</v>
      </c>
      <c r="J1465" t="s">
        <v>34</v>
      </c>
      <c r="K1465" t="s">
        <v>34</v>
      </c>
      <c r="L1465" t="s">
        <v>34</v>
      </c>
      <c r="M1465" t="s">
        <v>34</v>
      </c>
      <c r="N1465" t="s">
        <v>34</v>
      </c>
      <c r="O1465">
        <v>1.08</v>
      </c>
      <c r="P1465" t="s">
        <v>34</v>
      </c>
      <c r="Q1465">
        <v>17</v>
      </c>
      <c r="R1465">
        <v>20</v>
      </c>
      <c r="S1465" t="s">
        <v>34</v>
      </c>
      <c r="T1465">
        <v>45</v>
      </c>
      <c r="U1465" t="s">
        <v>34</v>
      </c>
      <c r="V1465" t="s">
        <v>34</v>
      </c>
      <c r="W1465">
        <f t="shared" si="56"/>
        <v>23.5</v>
      </c>
      <c r="X1465">
        <f t="shared" si="57"/>
        <v>1.5</v>
      </c>
      <c r="Y1465" t="s">
        <v>34</v>
      </c>
      <c r="Z1465" t="s">
        <v>34</v>
      </c>
      <c r="AA1465">
        <v>1392</v>
      </c>
      <c r="AB1465">
        <v>75</v>
      </c>
      <c r="AC1465" t="e">
        <f>([1]!Table5[[#This Row],[STDEV Nanofiber diameter '[nm']]]/[1]!Table5[[#This Row],[AVG Nanofiber diameter '[nm'] ]])*100</f>
        <v>#VALUE!</v>
      </c>
      <c r="AD1465" t="s">
        <v>34</v>
      </c>
      <c r="AE1465" t="s">
        <v>34</v>
      </c>
      <c r="AF1465" t="s">
        <v>47</v>
      </c>
      <c r="AG1465">
        <v>2000</v>
      </c>
      <c r="AH1465" t="s">
        <v>34</v>
      </c>
    </row>
    <row r="1466" spans="1:34" x14ac:dyDescent="0.2">
      <c r="A1466" t="s">
        <v>167</v>
      </c>
      <c r="B1466" t="s">
        <v>1241</v>
      </c>
      <c r="C1466">
        <v>0</v>
      </c>
      <c r="D1466">
        <v>275</v>
      </c>
      <c r="E1466" t="s">
        <v>168</v>
      </c>
      <c r="F1466" t="s">
        <v>34</v>
      </c>
      <c r="G1466" t="s">
        <v>34</v>
      </c>
      <c r="H1466" t="s">
        <v>34</v>
      </c>
      <c r="I1466" t="s">
        <v>34</v>
      </c>
      <c r="J1466" t="s">
        <v>34</v>
      </c>
      <c r="K1466" t="s">
        <v>34</v>
      </c>
      <c r="L1466" t="s">
        <v>34</v>
      </c>
      <c r="M1466" t="s">
        <v>34</v>
      </c>
      <c r="N1466" t="s">
        <v>34</v>
      </c>
      <c r="O1466">
        <v>1.08</v>
      </c>
      <c r="P1466" t="s">
        <v>34</v>
      </c>
      <c r="Q1466">
        <v>17</v>
      </c>
      <c r="R1466">
        <v>25</v>
      </c>
      <c r="S1466" t="s">
        <v>34</v>
      </c>
      <c r="T1466">
        <v>45</v>
      </c>
      <c r="U1466" t="s">
        <v>34</v>
      </c>
      <c r="V1466" t="s">
        <v>34</v>
      </c>
      <c r="W1466">
        <f t="shared" si="56"/>
        <v>23.5</v>
      </c>
      <c r="X1466">
        <f t="shared" si="57"/>
        <v>1.5</v>
      </c>
      <c r="Y1466" t="s">
        <v>34</v>
      </c>
      <c r="Z1466" t="s">
        <v>34</v>
      </c>
      <c r="AA1466">
        <v>1012</v>
      </c>
      <c r="AB1466">
        <v>82</v>
      </c>
      <c r="AC1466" t="e">
        <f>([1]!Table5[[#This Row],[STDEV Nanofiber diameter '[nm']]]/[1]!Table5[[#This Row],[AVG Nanofiber diameter '[nm'] ]])*100</f>
        <v>#VALUE!</v>
      </c>
      <c r="AD1466" t="s">
        <v>34</v>
      </c>
      <c r="AE1466" t="s">
        <v>34</v>
      </c>
      <c r="AF1466" t="s">
        <v>47</v>
      </c>
      <c r="AG1466">
        <v>2000</v>
      </c>
      <c r="AH1466" t="s">
        <v>34</v>
      </c>
    </row>
    <row r="1467" spans="1:34" x14ac:dyDescent="0.2">
      <c r="A1467" t="s">
        <v>167</v>
      </c>
      <c r="B1467" t="s">
        <v>1241</v>
      </c>
      <c r="C1467">
        <v>0</v>
      </c>
      <c r="D1467">
        <v>275</v>
      </c>
      <c r="E1467" t="s">
        <v>168</v>
      </c>
      <c r="F1467" t="s">
        <v>34</v>
      </c>
      <c r="G1467" t="s">
        <v>34</v>
      </c>
      <c r="H1467" t="s">
        <v>34</v>
      </c>
      <c r="I1467" t="s">
        <v>34</v>
      </c>
      <c r="J1467" t="s">
        <v>34</v>
      </c>
      <c r="K1467" t="s">
        <v>34</v>
      </c>
      <c r="L1467" t="s">
        <v>34</v>
      </c>
      <c r="M1467" t="s">
        <v>34</v>
      </c>
      <c r="N1467" t="s">
        <v>34</v>
      </c>
      <c r="O1467">
        <v>1.08</v>
      </c>
      <c r="P1467" t="s">
        <v>34</v>
      </c>
      <c r="Q1467">
        <v>17</v>
      </c>
      <c r="R1467">
        <v>15</v>
      </c>
      <c r="S1467" t="s">
        <v>34</v>
      </c>
      <c r="T1467">
        <v>50</v>
      </c>
      <c r="U1467" t="s">
        <v>34</v>
      </c>
      <c r="V1467" t="s">
        <v>34</v>
      </c>
      <c r="W1467">
        <f t="shared" si="56"/>
        <v>23.5</v>
      </c>
      <c r="X1467">
        <f t="shared" si="57"/>
        <v>1.5</v>
      </c>
      <c r="Y1467" t="s">
        <v>34</v>
      </c>
      <c r="Z1467" t="s">
        <v>34</v>
      </c>
      <c r="AA1467">
        <v>709</v>
      </c>
      <c r="AB1467">
        <v>42</v>
      </c>
      <c r="AC1467" t="e">
        <f>([1]!Table5[[#This Row],[STDEV Nanofiber diameter '[nm']]]/[1]!Table5[[#This Row],[AVG Nanofiber diameter '[nm'] ]])*100</f>
        <v>#VALUE!</v>
      </c>
      <c r="AD1467" t="s">
        <v>34</v>
      </c>
      <c r="AE1467" t="s">
        <v>34</v>
      </c>
      <c r="AF1467" t="s">
        <v>47</v>
      </c>
      <c r="AG1467">
        <v>2000</v>
      </c>
      <c r="AH1467" t="s">
        <v>34</v>
      </c>
    </row>
    <row r="1468" spans="1:34" x14ac:dyDescent="0.2">
      <c r="A1468" t="s">
        <v>167</v>
      </c>
      <c r="B1468" t="s">
        <v>1241</v>
      </c>
      <c r="C1468">
        <v>0</v>
      </c>
      <c r="D1468">
        <v>275</v>
      </c>
      <c r="E1468" t="s">
        <v>168</v>
      </c>
      <c r="F1468" t="s">
        <v>34</v>
      </c>
      <c r="G1468" t="s">
        <v>34</v>
      </c>
      <c r="H1468" t="s">
        <v>34</v>
      </c>
      <c r="I1468" t="s">
        <v>34</v>
      </c>
      <c r="J1468" t="s">
        <v>34</v>
      </c>
      <c r="K1468" t="s">
        <v>34</v>
      </c>
      <c r="L1468" t="s">
        <v>34</v>
      </c>
      <c r="M1468" t="s">
        <v>34</v>
      </c>
      <c r="N1468" t="s">
        <v>34</v>
      </c>
      <c r="O1468">
        <v>1.08</v>
      </c>
      <c r="P1468" t="s">
        <v>34</v>
      </c>
      <c r="Q1468">
        <v>17</v>
      </c>
      <c r="R1468">
        <v>20</v>
      </c>
      <c r="S1468" t="s">
        <v>34</v>
      </c>
      <c r="T1468">
        <v>50</v>
      </c>
      <c r="U1468" t="s">
        <v>34</v>
      </c>
      <c r="V1468" t="s">
        <v>34</v>
      </c>
      <c r="W1468">
        <f t="shared" si="56"/>
        <v>23.5</v>
      </c>
      <c r="X1468">
        <f t="shared" si="57"/>
        <v>1.5</v>
      </c>
      <c r="Y1468" t="s">
        <v>34</v>
      </c>
      <c r="Z1468" t="s">
        <v>34</v>
      </c>
      <c r="AA1468">
        <v>678</v>
      </c>
      <c r="AB1468">
        <v>39</v>
      </c>
      <c r="AC1468">
        <f>([1]!Table5[[#This Row],[STDEV Nanofiber diameter '[nm']]]/[1]!Table5[[#This Row],[AVG Nanofiber diameter '[nm'] ]])*100</f>
        <v>8.1161578555472822</v>
      </c>
      <c r="AD1468" t="s">
        <v>34</v>
      </c>
      <c r="AE1468" t="s">
        <v>135</v>
      </c>
      <c r="AF1468" t="s">
        <v>47</v>
      </c>
      <c r="AG1468">
        <v>2000</v>
      </c>
      <c r="AH1468" t="s">
        <v>34</v>
      </c>
    </row>
    <row r="1469" spans="1:34" x14ac:dyDescent="0.2">
      <c r="A1469" t="s">
        <v>167</v>
      </c>
      <c r="B1469" t="s">
        <v>1241</v>
      </c>
      <c r="C1469">
        <v>0</v>
      </c>
      <c r="D1469">
        <v>275</v>
      </c>
      <c r="E1469" t="s">
        <v>168</v>
      </c>
      <c r="F1469" t="s">
        <v>34</v>
      </c>
      <c r="G1469" t="s">
        <v>34</v>
      </c>
      <c r="H1469" t="s">
        <v>34</v>
      </c>
      <c r="I1469" t="s">
        <v>34</v>
      </c>
      <c r="J1469" t="s">
        <v>34</v>
      </c>
      <c r="K1469" t="s">
        <v>34</v>
      </c>
      <c r="L1469" t="s">
        <v>34</v>
      </c>
      <c r="M1469" t="s">
        <v>34</v>
      </c>
      <c r="N1469" t="s">
        <v>34</v>
      </c>
      <c r="O1469">
        <v>1.08</v>
      </c>
      <c r="P1469" t="s">
        <v>34</v>
      </c>
      <c r="Q1469">
        <v>17</v>
      </c>
      <c r="R1469">
        <v>25</v>
      </c>
      <c r="S1469" t="s">
        <v>34</v>
      </c>
      <c r="T1469">
        <v>50</v>
      </c>
      <c r="U1469" t="s">
        <v>34</v>
      </c>
      <c r="V1469" t="s">
        <v>34</v>
      </c>
      <c r="W1469">
        <f t="shared" si="56"/>
        <v>23.5</v>
      </c>
      <c r="X1469">
        <f t="shared" si="57"/>
        <v>1.5</v>
      </c>
      <c r="Y1469" t="s">
        <v>34</v>
      </c>
      <c r="Z1469" t="s">
        <v>34</v>
      </c>
      <c r="AA1469">
        <v>666</v>
      </c>
      <c r="AB1469">
        <v>44</v>
      </c>
      <c r="AC1469">
        <f>([1]!Table5[[#This Row],[STDEV Nanofiber diameter '[nm']]]/[1]!Table5[[#This Row],[AVG Nanofiber diameter '[nm'] ]])*100</f>
        <v>9.4427244582043333</v>
      </c>
      <c r="AD1469" t="s">
        <v>34</v>
      </c>
      <c r="AE1469" t="s">
        <v>34</v>
      </c>
      <c r="AF1469" t="s">
        <v>47</v>
      </c>
      <c r="AG1469">
        <v>2000</v>
      </c>
      <c r="AH1469" t="s">
        <v>34</v>
      </c>
    </row>
    <row r="1470" spans="1:34" x14ac:dyDescent="0.2">
      <c r="A1470" t="s">
        <v>178</v>
      </c>
      <c r="B1470" t="s">
        <v>1241</v>
      </c>
      <c r="C1470">
        <v>0</v>
      </c>
      <c r="D1470">
        <v>84</v>
      </c>
      <c r="E1470" t="s">
        <v>179</v>
      </c>
      <c r="F1470" t="s">
        <v>34</v>
      </c>
      <c r="G1470" t="s">
        <v>34</v>
      </c>
      <c r="H1470" t="s">
        <v>34</v>
      </c>
      <c r="I1470" t="s">
        <v>34</v>
      </c>
      <c r="J1470" t="s">
        <v>34</v>
      </c>
      <c r="K1470" t="s">
        <v>34</v>
      </c>
      <c r="L1470" t="s">
        <v>34</v>
      </c>
      <c r="M1470" t="s">
        <v>34</v>
      </c>
      <c r="N1470" t="s">
        <v>34</v>
      </c>
      <c r="O1470">
        <v>0.7</v>
      </c>
      <c r="P1470" t="s">
        <v>34</v>
      </c>
      <c r="Q1470" t="s">
        <v>34</v>
      </c>
      <c r="R1470">
        <v>14</v>
      </c>
      <c r="S1470" t="s">
        <v>34</v>
      </c>
      <c r="T1470">
        <v>15</v>
      </c>
      <c r="U1470" t="s">
        <v>34</v>
      </c>
      <c r="V1470" t="s">
        <v>34</v>
      </c>
      <c r="W1470">
        <f t="shared" si="56"/>
        <v>23.5</v>
      </c>
      <c r="X1470">
        <f t="shared" si="57"/>
        <v>1.5</v>
      </c>
      <c r="Y1470" t="s">
        <v>34</v>
      </c>
      <c r="Z1470" t="s">
        <v>34</v>
      </c>
      <c r="AA1470" t="s">
        <v>34</v>
      </c>
      <c r="AB1470" t="s">
        <v>34</v>
      </c>
      <c r="AC1470" t="s">
        <v>34</v>
      </c>
      <c r="AD1470" t="s">
        <v>34</v>
      </c>
      <c r="AE1470" t="s">
        <v>162</v>
      </c>
      <c r="AF1470" t="s">
        <v>180</v>
      </c>
      <c r="AG1470">
        <v>1000</v>
      </c>
      <c r="AH1470" t="s">
        <v>34</v>
      </c>
    </row>
    <row r="1471" spans="1:34" x14ac:dyDescent="0.2">
      <c r="A1471" t="s">
        <v>178</v>
      </c>
      <c r="B1471" t="s">
        <v>1241</v>
      </c>
      <c r="C1471">
        <v>0</v>
      </c>
      <c r="D1471">
        <v>84</v>
      </c>
      <c r="E1471" t="s">
        <v>181</v>
      </c>
      <c r="F1471" t="s">
        <v>34</v>
      </c>
      <c r="G1471" t="s">
        <v>34</v>
      </c>
      <c r="H1471" t="s">
        <v>34</v>
      </c>
      <c r="I1471" t="s">
        <v>34</v>
      </c>
      <c r="J1471" t="s">
        <v>34</v>
      </c>
      <c r="K1471" t="s">
        <v>34</v>
      </c>
      <c r="L1471" t="s">
        <v>34</v>
      </c>
      <c r="M1471" t="s">
        <v>34</v>
      </c>
      <c r="N1471" t="s">
        <v>34</v>
      </c>
      <c r="O1471">
        <v>0.7</v>
      </c>
      <c r="P1471" t="s">
        <v>34</v>
      </c>
      <c r="Q1471" t="s">
        <v>34</v>
      </c>
      <c r="R1471">
        <v>14</v>
      </c>
      <c r="S1471" t="s">
        <v>34</v>
      </c>
      <c r="T1471">
        <v>15</v>
      </c>
      <c r="U1471" t="s">
        <v>34</v>
      </c>
      <c r="V1471" t="s">
        <v>34</v>
      </c>
      <c r="W1471">
        <f t="shared" si="56"/>
        <v>23.5</v>
      </c>
      <c r="X1471">
        <f t="shared" si="57"/>
        <v>1.5</v>
      </c>
      <c r="Y1471" t="s">
        <v>34</v>
      </c>
      <c r="Z1471" t="s">
        <v>34</v>
      </c>
      <c r="AA1471" t="s">
        <v>34</v>
      </c>
      <c r="AB1471" t="s">
        <v>34</v>
      </c>
      <c r="AC1471" t="s">
        <v>34</v>
      </c>
      <c r="AD1471" t="s">
        <v>34</v>
      </c>
      <c r="AE1471" t="s">
        <v>182</v>
      </c>
      <c r="AF1471" t="s">
        <v>180</v>
      </c>
      <c r="AG1471">
        <v>1000</v>
      </c>
      <c r="AH1471" t="s">
        <v>34</v>
      </c>
    </row>
    <row r="1472" spans="1:34" x14ac:dyDescent="0.2">
      <c r="A1472" t="s">
        <v>178</v>
      </c>
      <c r="B1472" t="s">
        <v>1241</v>
      </c>
      <c r="C1472">
        <v>0</v>
      </c>
      <c r="D1472">
        <v>84</v>
      </c>
      <c r="E1472" t="s">
        <v>183</v>
      </c>
      <c r="F1472" t="s">
        <v>34</v>
      </c>
      <c r="G1472" t="s">
        <v>34</v>
      </c>
      <c r="H1472" t="s">
        <v>34</v>
      </c>
      <c r="I1472" t="s">
        <v>34</v>
      </c>
      <c r="J1472" t="s">
        <v>34</v>
      </c>
      <c r="K1472" t="s">
        <v>34</v>
      </c>
      <c r="L1472" t="s">
        <v>34</v>
      </c>
      <c r="M1472" t="s">
        <v>34</v>
      </c>
      <c r="N1472" t="s">
        <v>34</v>
      </c>
      <c r="O1472">
        <v>0.7</v>
      </c>
      <c r="P1472" t="s">
        <v>34</v>
      </c>
      <c r="Q1472" t="s">
        <v>34</v>
      </c>
      <c r="R1472">
        <v>14</v>
      </c>
      <c r="S1472" t="s">
        <v>34</v>
      </c>
      <c r="T1472">
        <v>15</v>
      </c>
      <c r="U1472" t="s">
        <v>34</v>
      </c>
      <c r="V1472" t="s">
        <v>34</v>
      </c>
      <c r="W1472">
        <f t="shared" si="56"/>
        <v>23.5</v>
      </c>
      <c r="X1472">
        <f t="shared" si="57"/>
        <v>1.5</v>
      </c>
      <c r="Y1472" t="s">
        <v>34</v>
      </c>
      <c r="Z1472" t="s">
        <v>34</v>
      </c>
      <c r="AA1472">
        <v>472.9</v>
      </c>
      <c r="AB1472">
        <v>21</v>
      </c>
      <c r="AC1472">
        <f>([1]!Table5[[#This Row],[STDEV Nanofiber diameter '[nm']]]/[1]!Table5[[#This Row],[AVG Nanofiber diameter '[nm'] ]])*100</f>
        <v>12.776659959758552</v>
      </c>
      <c r="AD1472" t="s">
        <v>34</v>
      </c>
      <c r="AE1472" t="s">
        <v>135</v>
      </c>
      <c r="AF1472" t="s">
        <v>180</v>
      </c>
      <c r="AG1472">
        <v>1000</v>
      </c>
      <c r="AH1472" t="s">
        <v>34</v>
      </c>
    </row>
    <row r="1473" spans="1:34" x14ac:dyDescent="0.2">
      <c r="A1473" t="s">
        <v>178</v>
      </c>
      <c r="B1473" t="s">
        <v>1241</v>
      </c>
      <c r="C1473">
        <v>0</v>
      </c>
      <c r="D1473">
        <v>84</v>
      </c>
      <c r="E1473" t="s">
        <v>184</v>
      </c>
      <c r="F1473" t="s">
        <v>34</v>
      </c>
      <c r="G1473" t="s">
        <v>34</v>
      </c>
      <c r="H1473" t="s">
        <v>34</v>
      </c>
      <c r="I1473" t="s">
        <v>34</v>
      </c>
      <c r="J1473" t="s">
        <v>34</v>
      </c>
      <c r="K1473" t="s">
        <v>34</v>
      </c>
      <c r="L1473" t="s">
        <v>34</v>
      </c>
      <c r="M1473" t="s">
        <v>34</v>
      </c>
      <c r="N1473" t="s">
        <v>34</v>
      </c>
      <c r="O1473">
        <v>0.7</v>
      </c>
      <c r="P1473" t="s">
        <v>34</v>
      </c>
      <c r="Q1473" t="s">
        <v>34</v>
      </c>
      <c r="R1473">
        <v>14</v>
      </c>
      <c r="S1473" t="s">
        <v>34</v>
      </c>
      <c r="T1473">
        <v>15</v>
      </c>
      <c r="U1473" t="s">
        <v>34</v>
      </c>
      <c r="V1473" t="s">
        <v>34</v>
      </c>
      <c r="W1473">
        <f t="shared" si="56"/>
        <v>23.5</v>
      </c>
      <c r="X1473">
        <f t="shared" si="57"/>
        <v>1.5</v>
      </c>
      <c r="Y1473" t="s">
        <v>34</v>
      </c>
      <c r="Z1473" t="s">
        <v>34</v>
      </c>
      <c r="AA1473">
        <v>644</v>
      </c>
      <c r="AB1473">
        <v>29</v>
      </c>
      <c r="AC1473">
        <f>([1]!Table5[[#This Row],[STDEV Nanofiber diameter '[nm']]]/[1]!Table5[[#This Row],[AVG Nanofiber diameter '[nm'] ]])*100</f>
        <v>4.9615055603079554</v>
      </c>
      <c r="AD1473" t="s">
        <v>34</v>
      </c>
      <c r="AE1473" t="s">
        <v>135</v>
      </c>
      <c r="AF1473" t="s">
        <v>180</v>
      </c>
      <c r="AG1473">
        <v>1000</v>
      </c>
      <c r="AH1473" t="s">
        <v>34</v>
      </c>
    </row>
    <row r="1474" spans="1:34" x14ac:dyDescent="0.2">
      <c r="A1474" t="s">
        <v>178</v>
      </c>
      <c r="B1474" t="s">
        <v>1241</v>
      </c>
      <c r="C1474">
        <v>0</v>
      </c>
      <c r="D1474">
        <v>84</v>
      </c>
      <c r="E1474" t="s">
        <v>184</v>
      </c>
      <c r="F1474" t="s">
        <v>34</v>
      </c>
      <c r="G1474" t="s">
        <v>34</v>
      </c>
      <c r="H1474" t="s">
        <v>34</v>
      </c>
      <c r="I1474" t="s">
        <v>34</v>
      </c>
      <c r="J1474" t="s">
        <v>34</v>
      </c>
      <c r="K1474" t="s">
        <v>34</v>
      </c>
      <c r="L1474" t="s">
        <v>34</v>
      </c>
      <c r="M1474" t="s">
        <v>34</v>
      </c>
      <c r="N1474" t="s">
        <v>34</v>
      </c>
      <c r="O1474">
        <v>0.7</v>
      </c>
      <c r="P1474" t="s">
        <v>34</v>
      </c>
      <c r="Q1474" t="s">
        <v>34</v>
      </c>
      <c r="R1474">
        <v>14</v>
      </c>
      <c r="S1474" t="s">
        <v>34</v>
      </c>
      <c r="T1474">
        <v>10</v>
      </c>
      <c r="U1474" t="s">
        <v>34</v>
      </c>
      <c r="V1474" t="s">
        <v>34</v>
      </c>
      <c r="W1474">
        <f t="shared" si="56"/>
        <v>23.5</v>
      </c>
      <c r="X1474">
        <f t="shared" si="57"/>
        <v>1.5</v>
      </c>
      <c r="Y1474" t="s">
        <v>34</v>
      </c>
      <c r="Z1474" t="s">
        <v>34</v>
      </c>
      <c r="AA1474">
        <v>308</v>
      </c>
      <c r="AB1474">
        <v>11</v>
      </c>
      <c r="AC1474">
        <f>([1]!Table5[[#This Row],[STDEV Nanofiber diameter '[nm']]]/[1]!Table5[[#This Row],[AVG Nanofiber diameter '[nm'] ]])*100</f>
        <v>5.387931034482758</v>
      </c>
      <c r="AD1474" t="s">
        <v>34</v>
      </c>
      <c r="AE1474" t="s">
        <v>135</v>
      </c>
      <c r="AF1474" t="s">
        <v>180</v>
      </c>
      <c r="AG1474">
        <v>1000</v>
      </c>
      <c r="AH1474" t="s">
        <v>34</v>
      </c>
    </row>
    <row r="1475" spans="1:34" x14ac:dyDescent="0.2">
      <c r="A1475" t="s">
        <v>178</v>
      </c>
      <c r="B1475" t="s">
        <v>1241</v>
      </c>
      <c r="C1475">
        <v>0</v>
      </c>
      <c r="D1475">
        <v>84</v>
      </c>
      <c r="E1475" t="s">
        <v>184</v>
      </c>
      <c r="F1475" t="s">
        <v>34</v>
      </c>
      <c r="G1475" t="s">
        <v>34</v>
      </c>
      <c r="H1475" t="s">
        <v>34</v>
      </c>
      <c r="I1475" t="s">
        <v>34</v>
      </c>
      <c r="J1475" t="s">
        <v>34</v>
      </c>
      <c r="K1475" t="s">
        <v>34</v>
      </c>
      <c r="L1475" t="s">
        <v>34</v>
      </c>
      <c r="M1475" t="s">
        <v>34</v>
      </c>
      <c r="N1475" t="s">
        <v>34</v>
      </c>
      <c r="O1475">
        <v>0.7</v>
      </c>
      <c r="P1475" t="s">
        <v>34</v>
      </c>
      <c r="Q1475" t="s">
        <v>34</v>
      </c>
      <c r="R1475">
        <v>14</v>
      </c>
      <c r="S1475" t="s">
        <v>34</v>
      </c>
      <c r="T1475">
        <v>15</v>
      </c>
      <c r="U1475" t="s">
        <v>34</v>
      </c>
      <c r="V1475" t="s">
        <v>34</v>
      </c>
      <c r="W1475">
        <f t="shared" si="56"/>
        <v>23.5</v>
      </c>
      <c r="X1475">
        <f t="shared" si="57"/>
        <v>1.5</v>
      </c>
      <c r="Y1475" t="s">
        <v>34</v>
      </c>
      <c r="Z1475" t="s">
        <v>34</v>
      </c>
      <c r="AA1475">
        <v>644</v>
      </c>
      <c r="AB1475">
        <v>29</v>
      </c>
      <c r="AC1475">
        <f>([1]!Table5[[#This Row],[STDEV Nanofiber diameter '[nm']]]/[1]!Table5[[#This Row],[AVG Nanofiber diameter '[nm'] ]])*100</f>
        <v>8.1027667984189726</v>
      </c>
      <c r="AD1475" t="s">
        <v>34</v>
      </c>
      <c r="AE1475" t="s">
        <v>135</v>
      </c>
      <c r="AF1475" t="s">
        <v>180</v>
      </c>
      <c r="AG1475">
        <v>1000</v>
      </c>
      <c r="AH1475" t="s">
        <v>34</v>
      </c>
    </row>
    <row r="1476" spans="1:34" x14ac:dyDescent="0.2">
      <c r="A1476" t="s">
        <v>178</v>
      </c>
      <c r="B1476" t="s">
        <v>1241</v>
      </c>
      <c r="C1476">
        <v>0</v>
      </c>
      <c r="D1476">
        <v>84</v>
      </c>
      <c r="E1476" t="s">
        <v>184</v>
      </c>
      <c r="F1476" t="s">
        <v>34</v>
      </c>
      <c r="G1476" t="s">
        <v>34</v>
      </c>
      <c r="H1476" t="s">
        <v>34</v>
      </c>
      <c r="I1476" t="s">
        <v>34</v>
      </c>
      <c r="J1476" t="s">
        <v>34</v>
      </c>
      <c r="K1476" t="s">
        <v>34</v>
      </c>
      <c r="L1476" t="s">
        <v>34</v>
      </c>
      <c r="M1476" t="s">
        <v>34</v>
      </c>
      <c r="N1476" t="s">
        <v>34</v>
      </c>
      <c r="O1476">
        <v>0.7</v>
      </c>
      <c r="P1476" t="s">
        <v>34</v>
      </c>
      <c r="Q1476" t="s">
        <v>34</v>
      </c>
      <c r="R1476">
        <v>14</v>
      </c>
      <c r="S1476" t="s">
        <v>34</v>
      </c>
      <c r="T1476">
        <v>20</v>
      </c>
      <c r="U1476" t="s">
        <v>34</v>
      </c>
      <c r="V1476" t="s">
        <v>34</v>
      </c>
      <c r="W1476">
        <f t="shared" si="56"/>
        <v>23.5</v>
      </c>
      <c r="X1476">
        <f t="shared" si="57"/>
        <v>1.5</v>
      </c>
      <c r="Y1476" t="s">
        <v>34</v>
      </c>
      <c r="Z1476" t="s">
        <v>34</v>
      </c>
      <c r="AA1476">
        <v>855</v>
      </c>
      <c r="AB1476">
        <v>34</v>
      </c>
      <c r="AC1476">
        <f>([1]!Table5[[#This Row],[STDEV Nanofiber diameter '[nm']]]/[1]!Table5[[#This Row],[AVG Nanofiber diameter '[nm'] ]])*100</f>
        <v>5.9238363892806767</v>
      </c>
      <c r="AD1476" t="s">
        <v>34</v>
      </c>
      <c r="AE1476" t="s">
        <v>185</v>
      </c>
      <c r="AF1476" t="s">
        <v>180</v>
      </c>
      <c r="AG1476">
        <v>1000</v>
      </c>
      <c r="AH1476" t="s">
        <v>34</v>
      </c>
    </row>
    <row r="1477" spans="1:34" x14ac:dyDescent="0.2">
      <c r="A1477" t="s">
        <v>178</v>
      </c>
      <c r="B1477" t="s">
        <v>1241</v>
      </c>
      <c r="C1477">
        <v>0</v>
      </c>
      <c r="D1477">
        <v>84</v>
      </c>
      <c r="E1477" t="s">
        <v>184</v>
      </c>
      <c r="F1477" t="s">
        <v>34</v>
      </c>
      <c r="G1477" t="s">
        <v>34</v>
      </c>
      <c r="H1477" t="s">
        <v>34</v>
      </c>
      <c r="I1477" t="s">
        <v>34</v>
      </c>
      <c r="J1477" t="s">
        <v>34</v>
      </c>
      <c r="K1477" t="s">
        <v>34</v>
      </c>
      <c r="L1477" t="s">
        <v>34</v>
      </c>
      <c r="M1477" t="s">
        <v>34</v>
      </c>
      <c r="N1477" t="s">
        <v>34</v>
      </c>
      <c r="O1477">
        <v>0.7</v>
      </c>
      <c r="P1477" t="s">
        <v>34</v>
      </c>
      <c r="Q1477" t="s">
        <v>34</v>
      </c>
      <c r="R1477">
        <v>14</v>
      </c>
      <c r="S1477" t="s">
        <v>34</v>
      </c>
      <c r="T1477">
        <v>15</v>
      </c>
      <c r="U1477" t="s">
        <v>34</v>
      </c>
      <c r="V1477" t="s">
        <v>34</v>
      </c>
      <c r="W1477">
        <f t="shared" si="56"/>
        <v>23.5</v>
      </c>
      <c r="X1477">
        <f t="shared" si="57"/>
        <v>1.5</v>
      </c>
      <c r="Y1477" t="s">
        <v>34</v>
      </c>
      <c r="Z1477" t="s">
        <v>34</v>
      </c>
      <c r="AA1477">
        <v>644</v>
      </c>
      <c r="AB1477">
        <v>29</v>
      </c>
      <c r="AC1477">
        <f>([1]!Table5[[#This Row],[STDEV Nanofiber diameter '[nm']]]/[1]!Table5[[#This Row],[AVG Nanofiber diameter '[nm'] ]])*100</f>
        <v>5.7522123893805306</v>
      </c>
      <c r="AD1477" t="s">
        <v>34</v>
      </c>
      <c r="AE1477" t="s">
        <v>135</v>
      </c>
      <c r="AF1477" t="s">
        <v>180</v>
      </c>
      <c r="AG1477">
        <v>1000</v>
      </c>
      <c r="AH1477" t="s">
        <v>34</v>
      </c>
    </row>
    <row r="1478" spans="1:34" x14ac:dyDescent="0.2">
      <c r="A1478" t="s">
        <v>178</v>
      </c>
      <c r="B1478" t="s">
        <v>1241</v>
      </c>
      <c r="C1478">
        <v>0</v>
      </c>
      <c r="D1478">
        <v>84</v>
      </c>
      <c r="E1478" t="s">
        <v>184</v>
      </c>
      <c r="F1478" t="s">
        <v>34</v>
      </c>
      <c r="G1478" t="s">
        <v>34</v>
      </c>
      <c r="H1478" t="s">
        <v>34</v>
      </c>
      <c r="I1478" t="s">
        <v>34</v>
      </c>
      <c r="J1478" t="s">
        <v>34</v>
      </c>
      <c r="K1478" t="s">
        <v>34</v>
      </c>
      <c r="L1478" t="s">
        <v>34</v>
      </c>
      <c r="M1478" t="s">
        <v>34</v>
      </c>
      <c r="N1478" t="s">
        <v>34</v>
      </c>
      <c r="O1478">
        <v>0.7</v>
      </c>
      <c r="P1478" t="s">
        <v>34</v>
      </c>
      <c r="Q1478" t="s">
        <v>34</v>
      </c>
      <c r="R1478">
        <v>16</v>
      </c>
      <c r="S1478" t="s">
        <v>34</v>
      </c>
      <c r="T1478">
        <v>15</v>
      </c>
      <c r="U1478" t="s">
        <v>34</v>
      </c>
      <c r="V1478" t="s">
        <v>34</v>
      </c>
      <c r="W1478">
        <f t="shared" si="56"/>
        <v>23.5</v>
      </c>
      <c r="X1478">
        <f t="shared" si="57"/>
        <v>1.5</v>
      </c>
      <c r="Y1478" t="s">
        <v>34</v>
      </c>
      <c r="Z1478" t="s">
        <v>34</v>
      </c>
      <c r="AA1478">
        <v>510</v>
      </c>
      <c r="AB1478">
        <v>24</v>
      </c>
      <c r="AC1478">
        <f>([1]!Table5[[#This Row],[STDEV Nanofiber diameter '[nm']]]/[1]!Table5[[#This Row],[AVG Nanofiber diameter '[nm'] ]])*100</f>
        <v>6.606606606606606</v>
      </c>
      <c r="AD1478" t="s">
        <v>34</v>
      </c>
      <c r="AE1478" t="s">
        <v>186</v>
      </c>
      <c r="AF1478" t="s">
        <v>180</v>
      </c>
      <c r="AG1478">
        <v>1000</v>
      </c>
      <c r="AH1478" t="s">
        <v>34</v>
      </c>
    </row>
    <row r="1479" spans="1:34" x14ac:dyDescent="0.2">
      <c r="A1479" t="s">
        <v>178</v>
      </c>
      <c r="B1479" t="s">
        <v>1241</v>
      </c>
      <c r="C1479">
        <v>0</v>
      </c>
      <c r="D1479">
        <v>84</v>
      </c>
      <c r="E1479" t="s">
        <v>184</v>
      </c>
      <c r="F1479" t="s">
        <v>34</v>
      </c>
      <c r="G1479" t="s">
        <v>34</v>
      </c>
      <c r="H1479" t="s">
        <v>34</v>
      </c>
      <c r="I1479" t="s">
        <v>34</v>
      </c>
      <c r="J1479" t="s">
        <v>34</v>
      </c>
      <c r="K1479" t="s">
        <v>34</v>
      </c>
      <c r="L1479" t="s">
        <v>34</v>
      </c>
      <c r="M1479" t="s">
        <v>34</v>
      </c>
      <c r="N1479" t="s">
        <v>34</v>
      </c>
      <c r="O1479">
        <v>0.7</v>
      </c>
      <c r="P1479" t="s">
        <v>34</v>
      </c>
      <c r="Q1479" t="s">
        <v>34</v>
      </c>
      <c r="R1479">
        <v>18</v>
      </c>
      <c r="S1479" t="s">
        <v>34</v>
      </c>
      <c r="T1479">
        <v>15</v>
      </c>
      <c r="U1479" t="s">
        <v>34</v>
      </c>
      <c r="V1479" t="s">
        <v>34</v>
      </c>
      <c r="W1479">
        <f t="shared" si="56"/>
        <v>23.5</v>
      </c>
      <c r="X1479">
        <f t="shared" si="57"/>
        <v>1.5</v>
      </c>
      <c r="Y1479" t="s">
        <v>34</v>
      </c>
      <c r="Z1479" t="s">
        <v>34</v>
      </c>
      <c r="AA1479">
        <v>432</v>
      </c>
      <c r="AB1479">
        <v>21</v>
      </c>
      <c r="AC1479" t="e">
        <f>([1]!Table5[[#This Row],[STDEV Nanofiber diameter '[nm']]]/[1]!Table5[[#This Row],[AVG Nanofiber diameter '[nm'] ]])*100</f>
        <v>#VALUE!</v>
      </c>
      <c r="AD1479" t="s">
        <v>34</v>
      </c>
      <c r="AE1479" t="s">
        <v>186</v>
      </c>
      <c r="AF1479" t="s">
        <v>180</v>
      </c>
      <c r="AG1479">
        <v>1000</v>
      </c>
      <c r="AH1479" t="s">
        <v>34</v>
      </c>
    </row>
    <row r="1480" spans="1:34" x14ac:dyDescent="0.2">
      <c r="A1480" t="s">
        <v>178</v>
      </c>
      <c r="B1480" t="s">
        <v>1241</v>
      </c>
      <c r="C1480">
        <v>0</v>
      </c>
      <c r="D1480">
        <v>84</v>
      </c>
      <c r="E1480" t="s">
        <v>184</v>
      </c>
      <c r="F1480" t="s">
        <v>34</v>
      </c>
      <c r="G1480" t="s">
        <v>34</v>
      </c>
      <c r="H1480" t="s">
        <v>34</v>
      </c>
      <c r="I1480" t="s">
        <v>34</v>
      </c>
      <c r="J1480" t="s">
        <v>34</v>
      </c>
      <c r="K1480" t="s">
        <v>34</v>
      </c>
      <c r="L1480" t="s">
        <v>34</v>
      </c>
      <c r="M1480" t="s">
        <v>34</v>
      </c>
      <c r="N1480" t="s">
        <v>34</v>
      </c>
      <c r="O1480">
        <v>0.7</v>
      </c>
      <c r="P1480" t="s">
        <v>34</v>
      </c>
      <c r="Q1480" t="s">
        <v>34</v>
      </c>
      <c r="R1480">
        <v>20</v>
      </c>
      <c r="S1480" t="s">
        <v>34</v>
      </c>
      <c r="T1480">
        <v>15</v>
      </c>
      <c r="U1480" t="s">
        <v>34</v>
      </c>
      <c r="V1480" t="s">
        <v>34</v>
      </c>
      <c r="W1480">
        <f t="shared" si="56"/>
        <v>23.5</v>
      </c>
      <c r="X1480">
        <f t="shared" si="57"/>
        <v>1.5</v>
      </c>
      <c r="Y1480" t="s">
        <v>34</v>
      </c>
      <c r="Z1480" t="s">
        <v>34</v>
      </c>
      <c r="AA1480">
        <v>264</v>
      </c>
      <c r="AB1480">
        <v>16</v>
      </c>
      <c r="AC1480" t="e">
        <f>([1]!Table5[[#This Row],[STDEV Nanofiber diameter '[nm']]]/[1]!Table5[[#This Row],[AVG Nanofiber diameter '[nm'] ]])*100</f>
        <v>#VALUE!</v>
      </c>
      <c r="AD1480" t="s">
        <v>34</v>
      </c>
      <c r="AE1480" t="s">
        <v>186</v>
      </c>
      <c r="AF1480" t="s">
        <v>180</v>
      </c>
      <c r="AG1480">
        <v>1000</v>
      </c>
      <c r="AH1480" t="s">
        <v>34</v>
      </c>
    </row>
    <row r="1481" spans="1:34" x14ac:dyDescent="0.2">
      <c r="A1481" t="s">
        <v>178</v>
      </c>
      <c r="B1481" t="s">
        <v>1241</v>
      </c>
      <c r="C1481">
        <v>0</v>
      </c>
      <c r="D1481">
        <v>84</v>
      </c>
      <c r="E1481" t="s">
        <v>184</v>
      </c>
      <c r="F1481" t="s">
        <v>34</v>
      </c>
      <c r="G1481" t="s">
        <v>34</v>
      </c>
      <c r="H1481" t="s">
        <v>34</v>
      </c>
      <c r="I1481" t="s">
        <v>34</v>
      </c>
      <c r="J1481" t="s">
        <v>34</v>
      </c>
      <c r="K1481" t="s">
        <v>34</v>
      </c>
      <c r="L1481" t="s">
        <v>34</v>
      </c>
      <c r="M1481" t="s">
        <v>34</v>
      </c>
      <c r="N1481" t="s">
        <v>34</v>
      </c>
      <c r="O1481">
        <v>0.3</v>
      </c>
      <c r="P1481" t="s">
        <v>34</v>
      </c>
      <c r="Q1481" t="s">
        <v>34</v>
      </c>
      <c r="R1481">
        <v>18</v>
      </c>
      <c r="S1481" t="s">
        <v>34</v>
      </c>
      <c r="T1481">
        <v>15</v>
      </c>
      <c r="U1481" t="s">
        <v>34</v>
      </c>
      <c r="V1481" t="s">
        <v>34</v>
      </c>
      <c r="W1481">
        <f t="shared" si="56"/>
        <v>23.5</v>
      </c>
      <c r="X1481">
        <f t="shared" si="57"/>
        <v>1.5</v>
      </c>
      <c r="Y1481" t="s">
        <v>34</v>
      </c>
      <c r="Z1481" t="s">
        <v>34</v>
      </c>
      <c r="AA1481">
        <v>365.6</v>
      </c>
      <c r="AB1481">
        <v>13</v>
      </c>
      <c r="AC1481">
        <f>([1]!Table5[[#This Row],[STDEV Nanofiber diameter '[nm']]]/[1]!Table5[[#This Row],[AVG Nanofiber diameter '[nm'] ]])*100</f>
        <v>4.4406851342778602</v>
      </c>
      <c r="AD1481" t="s">
        <v>34</v>
      </c>
      <c r="AE1481" t="s">
        <v>135</v>
      </c>
      <c r="AF1481" t="s">
        <v>180</v>
      </c>
      <c r="AG1481">
        <v>1000</v>
      </c>
      <c r="AH1481" t="s">
        <v>34</v>
      </c>
    </row>
    <row r="1482" spans="1:34" x14ac:dyDescent="0.2">
      <c r="A1482" t="s">
        <v>178</v>
      </c>
      <c r="B1482" t="s">
        <v>1241</v>
      </c>
      <c r="C1482">
        <v>0</v>
      </c>
      <c r="D1482">
        <v>84</v>
      </c>
      <c r="E1482" t="s">
        <v>184</v>
      </c>
      <c r="F1482" t="s">
        <v>34</v>
      </c>
      <c r="G1482" t="s">
        <v>34</v>
      </c>
      <c r="H1482" t="s">
        <v>34</v>
      </c>
      <c r="I1482" t="s">
        <v>34</v>
      </c>
      <c r="J1482" t="s">
        <v>34</v>
      </c>
      <c r="K1482" t="s">
        <v>34</v>
      </c>
      <c r="L1482" t="s">
        <v>34</v>
      </c>
      <c r="M1482" t="s">
        <v>34</v>
      </c>
      <c r="N1482" t="s">
        <v>34</v>
      </c>
      <c r="O1482">
        <v>0.5</v>
      </c>
      <c r="P1482" t="s">
        <v>34</v>
      </c>
      <c r="Q1482" t="s">
        <v>34</v>
      </c>
      <c r="R1482">
        <v>18</v>
      </c>
      <c r="S1482" t="s">
        <v>34</v>
      </c>
      <c r="T1482">
        <v>15</v>
      </c>
      <c r="U1482" t="s">
        <v>34</v>
      </c>
      <c r="V1482" t="s">
        <v>34</v>
      </c>
      <c r="W1482">
        <f t="shared" si="56"/>
        <v>23.5</v>
      </c>
      <c r="X1482">
        <f t="shared" si="57"/>
        <v>1.5</v>
      </c>
      <c r="Y1482" t="s">
        <v>34</v>
      </c>
      <c r="Z1482" t="s">
        <v>34</v>
      </c>
      <c r="AA1482">
        <v>521</v>
      </c>
      <c r="AB1482">
        <v>14</v>
      </c>
      <c r="AC1482">
        <f>([1]!Table5[[#This Row],[STDEV Nanofiber diameter '[nm']]]/[1]!Table5[[#This Row],[AVG Nanofiber diameter '[nm'] ]])*100</f>
        <v>4.5031055900621118</v>
      </c>
      <c r="AD1482" t="s">
        <v>34</v>
      </c>
      <c r="AE1482" t="s">
        <v>135</v>
      </c>
      <c r="AF1482" t="s">
        <v>180</v>
      </c>
      <c r="AG1482">
        <v>1000</v>
      </c>
      <c r="AH1482" t="s">
        <v>34</v>
      </c>
    </row>
    <row r="1483" spans="1:34" x14ac:dyDescent="0.2">
      <c r="A1483" t="s">
        <v>178</v>
      </c>
      <c r="B1483" t="s">
        <v>1241</v>
      </c>
      <c r="C1483">
        <v>0</v>
      </c>
      <c r="D1483">
        <v>84</v>
      </c>
      <c r="E1483" t="s">
        <v>184</v>
      </c>
      <c r="F1483" t="s">
        <v>34</v>
      </c>
      <c r="G1483" t="s">
        <v>34</v>
      </c>
      <c r="H1483" t="s">
        <v>34</v>
      </c>
      <c r="I1483" t="s">
        <v>34</v>
      </c>
      <c r="J1483" t="s">
        <v>34</v>
      </c>
      <c r="K1483" t="s">
        <v>34</v>
      </c>
      <c r="L1483" t="s">
        <v>34</v>
      </c>
      <c r="M1483" t="s">
        <v>34</v>
      </c>
      <c r="N1483" t="s">
        <v>34</v>
      </c>
      <c r="O1483">
        <v>0.7</v>
      </c>
      <c r="P1483" t="s">
        <v>34</v>
      </c>
      <c r="Q1483" t="s">
        <v>34</v>
      </c>
      <c r="R1483">
        <v>18</v>
      </c>
      <c r="S1483" t="s">
        <v>34</v>
      </c>
      <c r="T1483">
        <v>15</v>
      </c>
      <c r="U1483" t="s">
        <v>34</v>
      </c>
      <c r="V1483" t="s">
        <v>34</v>
      </c>
      <c r="W1483">
        <f t="shared" si="56"/>
        <v>23.5</v>
      </c>
      <c r="X1483">
        <f t="shared" si="57"/>
        <v>1.5</v>
      </c>
      <c r="Y1483" t="s">
        <v>34</v>
      </c>
      <c r="Z1483" t="s">
        <v>34</v>
      </c>
      <c r="AA1483">
        <v>432</v>
      </c>
      <c r="AB1483">
        <v>21</v>
      </c>
      <c r="AC1483">
        <f>([1]!Table5[[#This Row],[STDEV Nanofiber diameter '[nm']]]/[1]!Table5[[#This Row],[AVG Nanofiber diameter '[nm'] ]])*100</f>
        <v>3.5714285714285712</v>
      </c>
      <c r="AD1483" t="s">
        <v>34</v>
      </c>
      <c r="AE1483" t="s">
        <v>135</v>
      </c>
      <c r="AF1483" t="s">
        <v>180</v>
      </c>
      <c r="AG1483">
        <v>1000</v>
      </c>
      <c r="AH1483" t="s">
        <v>34</v>
      </c>
    </row>
    <row r="1484" spans="1:34" x14ac:dyDescent="0.2">
      <c r="A1484" t="s">
        <v>178</v>
      </c>
      <c r="B1484" t="s">
        <v>1241</v>
      </c>
      <c r="C1484">
        <v>0</v>
      </c>
      <c r="D1484">
        <v>84</v>
      </c>
      <c r="E1484" t="s">
        <v>184</v>
      </c>
      <c r="F1484" t="s">
        <v>34</v>
      </c>
      <c r="G1484" t="s">
        <v>34</v>
      </c>
      <c r="H1484" t="s">
        <v>34</v>
      </c>
      <c r="I1484" t="s">
        <v>34</v>
      </c>
      <c r="J1484" t="s">
        <v>34</v>
      </c>
      <c r="K1484" t="s">
        <v>34</v>
      </c>
      <c r="L1484" t="s">
        <v>34</v>
      </c>
      <c r="M1484" t="s">
        <v>34</v>
      </c>
      <c r="N1484" t="s">
        <v>34</v>
      </c>
      <c r="O1484">
        <v>0.5</v>
      </c>
      <c r="P1484" t="s">
        <v>34</v>
      </c>
      <c r="Q1484" t="s">
        <v>34</v>
      </c>
      <c r="R1484">
        <v>18</v>
      </c>
      <c r="S1484" t="s">
        <v>34</v>
      </c>
      <c r="T1484">
        <v>15</v>
      </c>
      <c r="U1484" t="s">
        <v>34</v>
      </c>
      <c r="V1484" t="s">
        <v>34</v>
      </c>
      <c r="W1484">
        <f t="shared" si="56"/>
        <v>23.5</v>
      </c>
      <c r="X1484">
        <f t="shared" si="57"/>
        <v>1.5</v>
      </c>
      <c r="Y1484" t="s">
        <v>34</v>
      </c>
      <c r="Z1484" t="s">
        <v>34</v>
      </c>
      <c r="AA1484">
        <v>521</v>
      </c>
      <c r="AB1484">
        <v>14</v>
      </c>
      <c r="AC1484">
        <f>([1]!Table5[[#This Row],[STDEV Nanofiber diameter '[nm']]]/[1]!Table5[[#This Row],[AVG Nanofiber diameter '[nm'] ]])*100</f>
        <v>4.5031055900621118</v>
      </c>
      <c r="AD1484" t="s">
        <v>34</v>
      </c>
      <c r="AE1484" t="s">
        <v>135</v>
      </c>
      <c r="AF1484" t="s">
        <v>180</v>
      </c>
      <c r="AG1484">
        <v>1000</v>
      </c>
      <c r="AH1484" t="s">
        <v>34</v>
      </c>
    </row>
    <row r="1485" spans="1:34" x14ac:dyDescent="0.2">
      <c r="A1485" t="s">
        <v>178</v>
      </c>
      <c r="B1485" t="s">
        <v>1241</v>
      </c>
      <c r="C1485">
        <v>0</v>
      </c>
      <c r="D1485">
        <v>84</v>
      </c>
      <c r="E1485" t="s">
        <v>184</v>
      </c>
      <c r="F1485" t="s">
        <v>34</v>
      </c>
      <c r="G1485" t="s">
        <v>34</v>
      </c>
      <c r="H1485" t="s">
        <v>34</v>
      </c>
      <c r="I1485" t="s">
        <v>34</v>
      </c>
      <c r="J1485" t="s">
        <v>34</v>
      </c>
      <c r="K1485" t="s">
        <v>34</v>
      </c>
      <c r="L1485" t="s">
        <v>34</v>
      </c>
      <c r="M1485" t="s">
        <v>34</v>
      </c>
      <c r="N1485" t="s">
        <v>34</v>
      </c>
      <c r="O1485">
        <v>0.5</v>
      </c>
      <c r="P1485" t="s">
        <v>34</v>
      </c>
      <c r="Q1485" t="s">
        <v>34</v>
      </c>
      <c r="R1485">
        <v>18</v>
      </c>
      <c r="S1485" t="s">
        <v>34</v>
      </c>
      <c r="T1485">
        <v>15</v>
      </c>
      <c r="U1485" t="s">
        <v>34</v>
      </c>
      <c r="V1485" t="s">
        <v>34</v>
      </c>
      <c r="W1485">
        <f t="shared" si="56"/>
        <v>23.5</v>
      </c>
      <c r="X1485">
        <f t="shared" si="57"/>
        <v>1.5</v>
      </c>
      <c r="Y1485" t="s">
        <v>34</v>
      </c>
      <c r="Z1485" t="s">
        <v>34</v>
      </c>
      <c r="AA1485">
        <v>512</v>
      </c>
      <c r="AB1485">
        <v>24</v>
      </c>
      <c r="AC1485">
        <f>([1]!Table5[[#This Row],[STDEV Nanofiber diameter '[nm']]]/[1]!Table5[[#This Row],[AVG Nanofiber diameter '[nm'] ]])*100</f>
        <v>3.9766081871345031</v>
      </c>
      <c r="AD1485" t="s">
        <v>34</v>
      </c>
      <c r="AE1485" t="s">
        <v>135</v>
      </c>
      <c r="AF1485" t="s">
        <v>180</v>
      </c>
      <c r="AG1485">
        <v>1500</v>
      </c>
      <c r="AH1485" t="s">
        <v>34</v>
      </c>
    </row>
    <row r="1486" spans="1:34" x14ac:dyDescent="0.2">
      <c r="A1486" t="s">
        <v>178</v>
      </c>
      <c r="B1486" t="s">
        <v>1241</v>
      </c>
      <c r="C1486">
        <v>0</v>
      </c>
      <c r="D1486">
        <v>84</v>
      </c>
      <c r="E1486" t="s">
        <v>184</v>
      </c>
      <c r="F1486" t="s">
        <v>34</v>
      </c>
      <c r="G1486" t="s">
        <v>34</v>
      </c>
      <c r="H1486" t="s">
        <v>34</v>
      </c>
      <c r="I1486" t="s">
        <v>34</v>
      </c>
      <c r="J1486" t="s">
        <v>34</v>
      </c>
      <c r="K1486" t="s">
        <v>34</v>
      </c>
      <c r="L1486" t="s">
        <v>34</v>
      </c>
      <c r="M1486" t="s">
        <v>34</v>
      </c>
      <c r="N1486" t="s">
        <v>34</v>
      </c>
      <c r="O1486">
        <v>0.5</v>
      </c>
      <c r="P1486" t="s">
        <v>34</v>
      </c>
      <c r="Q1486" t="s">
        <v>34</v>
      </c>
      <c r="R1486">
        <v>18</v>
      </c>
      <c r="S1486" t="s">
        <v>34</v>
      </c>
      <c r="T1486">
        <v>15</v>
      </c>
      <c r="U1486" t="s">
        <v>34</v>
      </c>
      <c r="V1486" t="s">
        <v>34</v>
      </c>
      <c r="W1486">
        <f t="shared" si="56"/>
        <v>23.5</v>
      </c>
      <c r="X1486">
        <f t="shared" si="57"/>
        <v>1.5</v>
      </c>
      <c r="Y1486" t="s">
        <v>34</v>
      </c>
      <c r="Z1486" t="s">
        <v>34</v>
      </c>
      <c r="AA1486">
        <v>313</v>
      </c>
      <c r="AB1486">
        <v>20</v>
      </c>
      <c r="AC1486">
        <f>([1]!Table5[[#This Row],[STDEV Nanofiber diameter '[nm']]]/[1]!Table5[[#This Row],[AVG Nanofiber diameter '[nm'] ]])*100</f>
        <v>4.5031055900621118</v>
      </c>
      <c r="AD1486" t="s">
        <v>34</v>
      </c>
      <c r="AE1486" t="s">
        <v>135</v>
      </c>
      <c r="AF1486" t="s">
        <v>180</v>
      </c>
      <c r="AG1486">
        <v>2000</v>
      </c>
      <c r="AH1486" t="s">
        <v>34</v>
      </c>
    </row>
    <row r="1487" spans="1:34" x14ac:dyDescent="0.2">
      <c r="A1487" t="s">
        <v>178</v>
      </c>
      <c r="B1487" t="s">
        <v>1241</v>
      </c>
      <c r="C1487">
        <v>0</v>
      </c>
      <c r="D1487">
        <v>84</v>
      </c>
      <c r="E1487" t="s">
        <v>184</v>
      </c>
      <c r="F1487" t="s">
        <v>34</v>
      </c>
      <c r="G1487" t="s">
        <v>34</v>
      </c>
      <c r="H1487" t="s">
        <v>34</v>
      </c>
      <c r="I1487" t="s">
        <v>34</v>
      </c>
      <c r="J1487" t="s">
        <v>34</v>
      </c>
      <c r="K1487" t="s">
        <v>34</v>
      </c>
      <c r="L1487" t="s">
        <v>34</v>
      </c>
      <c r="M1487" t="s">
        <v>34</v>
      </c>
      <c r="N1487" t="s">
        <v>34</v>
      </c>
      <c r="O1487">
        <v>0.5</v>
      </c>
      <c r="P1487" t="s">
        <v>34</v>
      </c>
      <c r="Q1487" t="s">
        <v>34</v>
      </c>
      <c r="R1487">
        <v>18</v>
      </c>
      <c r="S1487" t="s">
        <v>34</v>
      </c>
      <c r="T1487">
        <v>15</v>
      </c>
      <c r="U1487" t="s">
        <v>34</v>
      </c>
      <c r="V1487" t="s">
        <v>34</v>
      </c>
      <c r="W1487">
        <f t="shared" si="56"/>
        <v>23.5</v>
      </c>
      <c r="X1487">
        <f t="shared" si="57"/>
        <v>1.5</v>
      </c>
      <c r="Y1487" t="s">
        <v>34</v>
      </c>
      <c r="Z1487" t="s">
        <v>34</v>
      </c>
      <c r="AA1487">
        <v>353</v>
      </c>
      <c r="AB1487">
        <v>24</v>
      </c>
      <c r="AC1487">
        <f>([1]!Table5[[#This Row],[STDEV Nanofiber diameter '[nm']]]/[1]!Table5[[#This Row],[AVG Nanofiber diameter '[nm'] ]])*100</f>
        <v>4.7058823529411766</v>
      </c>
      <c r="AD1487" t="s">
        <v>34</v>
      </c>
      <c r="AE1487" t="s">
        <v>135</v>
      </c>
      <c r="AF1487" t="s">
        <v>180</v>
      </c>
      <c r="AG1487">
        <v>2500</v>
      </c>
      <c r="AH1487" t="s">
        <v>34</v>
      </c>
    </row>
    <row r="1488" spans="1:34" x14ac:dyDescent="0.2">
      <c r="A1488" t="s">
        <v>178</v>
      </c>
      <c r="B1488" t="s">
        <v>1241</v>
      </c>
      <c r="C1488">
        <v>0</v>
      </c>
      <c r="D1488">
        <v>84</v>
      </c>
      <c r="E1488" t="s">
        <v>184</v>
      </c>
      <c r="F1488" t="s">
        <v>34</v>
      </c>
      <c r="G1488" t="s">
        <v>34</v>
      </c>
      <c r="H1488" t="s">
        <v>34</v>
      </c>
      <c r="I1488" t="s">
        <v>34</v>
      </c>
      <c r="J1488" t="s">
        <v>34</v>
      </c>
      <c r="K1488" t="s">
        <v>34</v>
      </c>
      <c r="L1488" t="s">
        <v>34</v>
      </c>
      <c r="M1488" t="s">
        <v>34</v>
      </c>
      <c r="N1488" t="s">
        <v>34</v>
      </c>
      <c r="O1488">
        <v>0.5</v>
      </c>
      <c r="P1488" t="s">
        <v>34</v>
      </c>
      <c r="Q1488" t="s">
        <v>34</v>
      </c>
      <c r="R1488">
        <v>18</v>
      </c>
      <c r="S1488" t="s">
        <v>34</v>
      </c>
      <c r="T1488">
        <v>15</v>
      </c>
      <c r="U1488" t="s">
        <v>34</v>
      </c>
      <c r="V1488" t="s">
        <v>34</v>
      </c>
      <c r="W1488">
        <f t="shared" si="56"/>
        <v>23.5</v>
      </c>
      <c r="X1488">
        <f t="shared" si="57"/>
        <v>1.5</v>
      </c>
      <c r="Y1488" t="s">
        <v>34</v>
      </c>
      <c r="Z1488" t="s">
        <v>34</v>
      </c>
      <c r="AA1488">
        <v>463</v>
      </c>
      <c r="AB1488">
        <v>19</v>
      </c>
      <c r="AC1488">
        <f>([1]!Table5[[#This Row],[STDEV Nanofiber diameter '[nm']]]/[1]!Table5[[#This Row],[AVG Nanofiber diameter '[nm'] ]])*100</f>
        <v>4.8611111111111116</v>
      </c>
      <c r="AD1488" t="s">
        <v>34</v>
      </c>
      <c r="AE1488" t="s">
        <v>186</v>
      </c>
      <c r="AF1488" t="s">
        <v>180</v>
      </c>
      <c r="AG1488">
        <v>3000</v>
      </c>
      <c r="AH1488" t="s">
        <v>34</v>
      </c>
    </row>
    <row r="1489" spans="1:34" x14ac:dyDescent="0.2">
      <c r="A1489" t="s">
        <v>178</v>
      </c>
      <c r="B1489" t="s">
        <v>1241</v>
      </c>
      <c r="C1489">
        <v>0</v>
      </c>
      <c r="D1489">
        <v>84</v>
      </c>
      <c r="E1489" t="s">
        <v>187</v>
      </c>
      <c r="F1489" t="s">
        <v>34</v>
      </c>
      <c r="G1489" t="s">
        <v>34</v>
      </c>
      <c r="H1489" t="s">
        <v>34</v>
      </c>
      <c r="I1489" t="s">
        <v>34</v>
      </c>
      <c r="J1489" t="s">
        <v>34</v>
      </c>
      <c r="K1489" t="s">
        <v>34</v>
      </c>
      <c r="L1489" t="s">
        <v>34</v>
      </c>
      <c r="M1489" t="s">
        <v>34</v>
      </c>
      <c r="N1489" t="s">
        <v>34</v>
      </c>
      <c r="O1489">
        <v>0.5</v>
      </c>
      <c r="P1489" t="s">
        <v>34</v>
      </c>
      <c r="Q1489" t="s">
        <v>34</v>
      </c>
      <c r="R1489">
        <v>18</v>
      </c>
      <c r="S1489" t="s">
        <v>34</v>
      </c>
      <c r="T1489">
        <v>15</v>
      </c>
      <c r="U1489" t="s">
        <v>34</v>
      </c>
      <c r="V1489" t="s">
        <v>34</v>
      </c>
      <c r="W1489">
        <f t="shared" si="56"/>
        <v>23.5</v>
      </c>
      <c r="X1489">
        <f t="shared" si="57"/>
        <v>1.5</v>
      </c>
      <c r="Y1489" t="s">
        <v>34</v>
      </c>
      <c r="Z1489" t="s">
        <v>34</v>
      </c>
      <c r="AA1489">
        <v>612</v>
      </c>
      <c r="AB1489">
        <v>27</v>
      </c>
      <c r="AC1489">
        <f>([1]!Table5[[#This Row],[STDEV Nanofiber diameter '[nm']]]/[1]!Table5[[#This Row],[AVG Nanofiber diameter '[nm'] ]])*100</f>
        <v>6.0606060606060606</v>
      </c>
      <c r="AD1489" t="s">
        <v>34</v>
      </c>
      <c r="AE1489" t="s">
        <v>188</v>
      </c>
      <c r="AF1489" t="s">
        <v>180</v>
      </c>
      <c r="AG1489">
        <v>3000</v>
      </c>
      <c r="AH1489" t="s">
        <v>34</v>
      </c>
    </row>
    <row r="1490" spans="1:34" x14ac:dyDescent="0.2">
      <c r="A1490" t="s">
        <v>171</v>
      </c>
      <c r="B1490" t="s">
        <v>1243</v>
      </c>
      <c r="C1490">
        <v>0</v>
      </c>
      <c r="D1490" t="s">
        <v>1244</v>
      </c>
      <c r="E1490" t="s">
        <v>172</v>
      </c>
      <c r="F1490" t="s">
        <v>34</v>
      </c>
      <c r="G1490" t="s">
        <v>34</v>
      </c>
      <c r="H1490" t="s">
        <v>34</v>
      </c>
      <c r="I1490" t="s">
        <v>34</v>
      </c>
      <c r="J1490" t="s">
        <v>34</v>
      </c>
      <c r="K1490" t="s">
        <v>34</v>
      </c>
      <c r="L1490" t="s">
        <v>34</v>
      </c>
      <c r="M1490" t="s">
        <v>34</v>
      </c>
      <c r="N1490" t="s">
        <v>34</v>
      </c>
      <c r="O1490">
        <v>0.8</v>
      </c>
      <c r="P1490" t="s">
        <v>34</v>
      </c>
      <c r="Q1490">
        <v>22</v>
      </c>
      <c r="R1490">
        <v>18</v>
      </c>
      <c r="S1490" t="s">
        <v>34</v>
      </c>
      <c r="T1490">
        <v>11.5</v>
      </c>
      <c r="U1490" t="s">
        <v>34</v>
      </c>
      <c r="V1490" t="s">
        <v>34</v>
      </c>
      <c r="W1490">
        <f t="shared" si="56"/>
        <v>23.5</v>
      </c>
      <c r="X1490">
        <f t="shared" si="57"/>
        <v>1.5</v>
      </c>
      <c r="Y1490" t="s">
        <v>34</v>
      </c>
      <c r="Z1490" t="s">
        <v>34</v>
      </c>
      <c r="AA1490">
        <v>415</v>
      </c>
      <c r="AB1490">
        <v>139</v>
      </c>
      <c r="AC1490">
        <f>([1]!Table5[[#This Row],[STDEV Nanofiber diameter '[nm']]]/[1]!Table5[[#This Row],[AVG Nanofiber diameter '[nm'] ]])*100</f>
        <v>3.5557986870897151</v>
      </c>
      <c r="AD1490" t="s">
        <v>34</v>
      </c>
      <c r="AE1490" t="s">
        <v>173</v>
      </c>
      <c r="AF1490" t="s">
        <v>47</v>
      </c>
      <c r="AG1490">
        <v>250</v>
      </c>
      <c r="AH1490" t="s">
        <v>34</v>
      </c>
    </row>
    <row r="1491" spans="1:34" x14ac:dyDescent="0.2">
      <c r="A1491" t="s">
        <v>171</v>
      </c>
      <c r="B1491" t="s">
        <v>1243</v>
      </c>
      <c r="C1491">
        <v>0</v>
      </c>
      <c r="D1491" t="s">
        <v>1244</v>
      </c>
      <c r="E1491" t="s">
        <v>174</v>
      </c>
      <c r="F1491" t="s">
        <v>34</v>
      </c>
      <c r="G1491" t="s">
        <v>34</v>
      </c>
      <c r="H1491" t="s">
        <v>34</v>
      </c>
      <c r="I1491" t="s">
        <v>34</v>
      </c>
      <c r="J1491" t="s">
        <v>34</v>
      </c>
      <c r="K1491" t="s">
        <v>34</v>
      </c>
      <c r="L1491" t="s">
        <v>34</v>
      </c>
      <c r="M1491" t="s">
        <v>34</v>
      </c>
      <c r="N1491" t="s">
        <v>34</v>
      </c>
      <c r="O1491">
        <v>0.8</v>
      </c>
      <c r="P1491" t="s">
        <v>34</v>
      </c>
      <c r="Q1491">
        <v>22</v>
      </c>
      <c r="R1491">
        <v>18</v>
      </c>
      <c r="S1491" t="s">
        <v>34</v>
      </c>
      <c r="T1491">
        <v>11.5</v>
      </c>
      <c r="U1491" t="s">
        <v>34</v>
      </c>
      <c r="V1491" t="s">
        <v>34</v>
      </c>
      <c r="W1491">
        <f t="shared" si="56"/>
        <v>23.5</v>
      </c>
      <c r="X1491">
        <f t="shared" si="57"/>
        <v>1.5</v>
      </c>
      <c r="Y1491" t="s">
        <v>34</v>
      </c>
      <c r="Z1491" t="s">
        <v>34</v>
      </c>
      <c r="AA1491">
        <v>625</v>
      </c>
      <c r="AB1491">
        <v>113</v>
      </c>
      <c r="AC1491">
        <f>([1]!Table5[[#This Row],[STDEV Nanofiber diameter '[nm']]]/[1]!Table5[[#This Row],[AVG Nanofiber diameter '[nm'] ]])*100</f>
        <v>2.6871401151631478</v>
      </c>
      <c r="AD1491" t="s">
        <v>34</v>
      </c>
      <c r="AE1491" t="s">
        <v>175</v>
      </c>
      <c r="AF1491" t="s">
        <v>47</v>
      </c>
      <c r="AG1491">
        <v>250</v>
      </c>
      <c r="AH1491" t="s">
        <v>34</v>
      </c>
    </row>
    <row r="1492" spans="1:34" x14ac:dyDescent="0.2">
      <c r="A1492" t="s">
        <v>171</v>
      </c>
      <c r="B1492" t="s">
        <v>1243</v>
      </c>
      <c r="C1492">
        <v>0</v>
      </c>
      <c r="D1492" t="s">
        <v>1244</v>
      </c>
      <c r="E1492" t="s">
        <v>176</v>
      </c>
      <c r="F1492" t="s">
        <v>34</v>
      </c>
      <c r="G1492" t="s">
        <v>34</v>
      </c>
      <c r="H1492" t="s">
        <v>34</v>
      </c>
      <c r="I1492" t="s">
        <v>34</v>
      </c>
      <c r="J1492" t="s">
        <v>34</v>
      </c>
      <c r="K1492" t="s">
        <v>34</v>
      </c>
      <c r="L1492" t="s">
        <v>34</v>
      </c>
      <c r="M1492" t="s">
        <v>34</v>
      </c>
      <c r="N1492" t="s">
        <v>34</v>
      </c>
      <c r="O1492">
        <v>0.8</v>
      </c>
      <c r="P1492" t="s">
        <v>34</v>
      </c>
      <c r="Q1492">
        <v>22</v>
      </c>
      <c r="R1492">
        <v>18</v>
      </c>
      <c r="S1492" t="s">
        <v>34</v>
      </c>
      <c r="T1492">
        <v>11.5</v>
      </c>
      <c r="U1492" t="s">
        <v>34</v>
      </c>
      <c r="V1492" t="s">
        <v>34</v>
      </c>
      <c r="W1492">
        <f t="shared" si="56"/>
        <v>23.5</v>
      </c>
      <c r="X1492">
        <f t="shared" si="57"/>
        <v>1.5</v>
      </c>
      <c r="Y1492" t="s">
        <v>34</v>
      </c>
      <c r="Z1492" t="s">
        <v>34</v>
      </c>
      <c r="AA1492">
        <v>521</v>
      </c>
      <c r="AB1492">
        <v>313</v>
      </c>
      <c r="AC1492">
        <f>([1]!Table5[[#This Row],[STDEV Nanofiber diameter '[nm']]]/[1]!Table5[[#This Row],[AVG Nanofiber diameter '[nm'] ]])*100</f>
        <v>4.8611111111111116</v>
      </c>
      <c r="AD1492" t="s">
        <v>34</v>
      </c>
      <c r="AE1492" t="s">
        <v>177</v>
      </c>
      <c r="AF1492" t="s">
        <v>47</v>
      </c>
      <c r="AG1492">
        <v>250</v>
      </c>
      <c r="AH1492" t="s">
        <v>34</v>
      </c>
    </row>
    <row r="1493" spans="1:34" x14ac:dyDescent="0.2">
      <c r="A1493" t="s">
        <v>371</v>
      </c>
      <c r="B1493" t="s">
        <v>1243</v>
      </c>
      <c r="C1493">
        <v>0</v>
      </c>
      <c r="D1493" t="s">
        <v>1245</v>
      </c>
      <c r="E1493" t="s">
        <v>372</v>
      </c>
      <c r="F1493" t="s">
        <v>34</v>
      </c>
      <c r="G1493" t="s">
        <v>34</v>
      </c>
      <c r="H1493" t="s">
        <v>34</v>
      </c>
      <c r="I1493" t="s">
        <v>34</v>
      </c>
      <c r="J1493" t="s">
        <v>34</v>
      </c>
      <c r="K1493" t="s">
        <v>34</v>
      </c>
      <c r="L1493" t="s">
        <v>34</v>
      </c>
      <c r="M1493" t="s">
        <v>34</v>
      </c>
      <c r="N1493" t="s">
        <v>34</v>
      </c>
      <c r="O1493">
        <v>1</v>
      </c>
      <c r="P1493" t="s">
        <v>34</v>
      </c>
      <c r="Q1493">
        <v>27</v>
      </c>
      <c r="R1493">
        <v>15</v>
      </c>
      <c r="S1493" t="s">
        <v>34</v>
      </c>
      <c r="T1493">
        <v>10</v>
      </c>
      <c r="U1493" t="s">
        <v>34</v>
      </c>
      <c r="V1493" t="s">
        <v>34</v>
      </c>
      <c r="W1493">
        <v>20</v>
      </c>
      <c r="X1493">
        <v>3</v>
      </c>
      <c r="Y1493">
        <v>45</v>
      </c>
      <c r="Z1493">
        <v>5</v>
      </c>
      <c r="AA1493" t="s">
        <v>34</v>
      </c>
      <c r="AB1493">
        <v>0</v>
      </c>
      <c r="AC1493" t="s">
        <v>34</v>
      </c>
      <c r="AD1493" t="s">
        <v>34</v>
      </c>
      <c r="AE1493" t="s">
        <v>373</v>
      </c>
      <c r="AF1493" t="s">
        <v>36</v>
      </c>
      <c r="AG1493" t="s">
        <v>34</v>
      </c>
      <c r="AH1493" t="s">
        <v>34</v>
      </c>
    </row>
    <row r="1494" spans="1:34" x14ac:dyDescent="0.2">
      <c r="A1494" t="s">
        <v>371</v>
      </c>
      <c r="B1494" t="s">
        <v>1243</v>
      </c>
      <c r="C1494">
        <v>0</v>
      </c>
      <c r="D1494" t="s">
        <v>1245</v>
      </c>
      <c r="E1494" t="s">
        <v>374</v>
      </c>
      <c r="F1494" t="s">
        <v>34</v>
      </c>
      <c r="G1494" t="s">
        <v>34</v>
      </c>
      <c r="H1494" t="s">
        <v>34</v>
      </c>
      <c r="I1494" t="s">
        <v>34</v>
      </c>
      <c r="J1494" t="s">
        <v>34</v>
      </c>
      <c r="K1494" t="s">
        <v>34</v>
      </c>
      <c r="L1494" t="s">
        <v>34</v>
      </c>
      <c r="M1494" t="s">
        <v>34</v>
      </c>
      <c r="N1494" t="s">
        <v>34</v>
      </c>
      <c r="O1494">
        <v>1</v>
      </c>
      <c r="P1494" t="s">
        <v>34</v>
      </c>
      <c r="Q1494">
        <v>27</v>
      </c>
      <c r="R1494">
        <v>15</v>
      </c>
      <c r="S1494" t="s">
        <v>34</v>
      </c>
      <c r="T1494">
        <v>10</v>
      </c>
      <c r="U1494" t="s">
        <v>34</v>
      </c>
      <c r="V1494" t="s">
        <v>34</v>
      </c>
      <c r="W1494">
        <v>20</v>
      </c>
      <c r="X1494">
        <v>3</v>
      </c>
      <c r="Y1494">
        <v>45</v>
      </c>
      <c r="Z1494">
        <v>5</v>
      </c>
      <c r="AA1494" t="s">
        <v>34</v>
      </c>
      <c r="AB1494">
        <v>0</v>
      </c>
      <c r="AC1494" t="s">
        <v>34</v>
      </c>
      <c r="AD1494" t="s">
        <v>34</v>
      </c>
      <c r="AE1494" t="s">
        <v>373</v>
      </c>
      <c r="AF1494" t="s">
        <v>36</v>
      </c>
      <c r="AG1494" t="s">
        <v>34</v>
      </c>
      <c r="AH1494" t="s">
        <v>34</v>
      </c>
    </row>
    <row r="1495" spans="1:34" x14ac:dyDescent="0.2">
      <c r="A1495" t="s">
        <v>371</v>
      </c>
      <c r="B1495" t="s">
        <v>1243</v>
      </c>
      <c r="C1495">
        <v>0</v>
      </c>
      <c r="D1495" t="s">
        <v>1245</v>
      </c>
      <c r="E1495" t="s">
        <v>375</v>
      </c>
      <c r="F1495" t="s">
        <v>34</v>
      </c>
      <c r="G1495" t="s">
        <v>34</v>
      </c>
      <c r="H1495" t="s">
        <v>34</v>
      </c>
      <c r="I1495" t="s">
        <v>34</v>
      </c>
      <c r="J1495" t="s">
        <v>34</v>
      </c>
      <c r="K1495" t="s">
        <v>34</v>
      </c>
      <c r="L1495" t="s">
        <v>34</v>
      </c>
      <c r="M1495" t="s">
        <v>34</v>
      </c>
      <c r="N1495" t="s">
        <v>34</v>
      </c>
      <c r="O1495">
        <v>1</v>
      </c>
      <c r="P1495" t="s">
        <v>34</v>
      </c>
      <c r="Q1495">
        <v>27</v>
      </c>
      <c r="R1495">
        <v>15</v>
      </c>
      <c r="S1495" t="s">
        <v>34</v>
      </c>
      <c r="T1495">
        <v>10</v>
      </c>
      <c r="U1495" t="s">
        <v>34</v>
      </c>
      <c r="V1495" t="s">
        <v>34</v>
      </c>
      <c r="W1495">
        <v>20</v>
      </c>
      <c r="X1495">
        <v>3</v>
      </c>
      <c r="Y1495">
        <v>45</v>
      </c>
      <c r="Z1495">
        <v>5</v>
      </c>
      <c r="AA1495">
        <v>992</v>
      </c>
      <c r="AB1495">
        <v>228.8</v>
      </c>
      <c r="AC1495" t="s">
        <v>34</v>
      </c>
      <c r="AD1495" t="s">
        <v>34</v>
      </c>
      <c r="AE1495" t="s">
        <v>56</v>
      </c>
      <c r="AF1495" t="s">
        <v>36</v>
      </c>
      <c r="AG1495" t="s">
        <v>34</v>
      </c>
      <c r="AH1495" t="s">
        <v>34</v>
      </c>
    </row>
    <row r="1496" spans="1:34" x14ac:dyDescent="0.2">
      <c r="A1496" t="s">
        <v>371</v>
      </c>
      <c r="B1496" t="s">
        <v>1243</v>
      </c>
      <c r="C1496">
        <v>0</v>
      </c>
      <c r="D1496" t="s">
        <v>1245</v>
      </c>
      <c r="E1496" t="s">
        <v>376</v>
      </c>
      <c r="F1496" t="s">
        <v>34</v>
      </c>
      <c r="G1496" t="s">
        <v>34</v>
      </c>
      <c r="H1496" t="s">
        <v>34</v>
      </c>
      <c r="I1496" t="s">
        <v>34</v>
      </c>
      <c r="J1496" t="s">
        <v>34</v>
      </c>
      <c r="K1496" t="s">
        <v>34</v>
      </c>
      <c r="L1496" t="s">
        <v>34</v>
      </c>
      <c r="M1496" t="s">
        <v>34</v>
      </c>
      <c r="N1496" t="s">
        <v>34</v>
      </c>
      <c r="O1496">
        <v>1</v>
      </c>
      <c r="P1496" t="s">
        <v>34</v>
      </c>
      <c r="Q1496">
        <v>27</v>
      </c>
      <c r="R1496">
        <v>15</v>
      </c>
      <c r="S1496" t="s">
        <v>34</v>
      </c>
      <c r="T1496">
        <v>10</v>
      </c>
      <c r="U1496" t="s">
        <v>34</v>
      </c>
      <c r="V1496" t="s">
        <v>34</v>
      </c>
      <c r="W1496">
        <v>20</v>
      </c>
      <c r="X1496">
        <v>3</v>
      </c>
      <c r="Y1496">
        <v>45</v>
      </c>
      <c r="Z1496">
        <v>5</v>
      </c>
      <c r="AA1496">
        <v>817</v>
      </c>
      <c r="AB1496">
        <v>176</v>
      </c>
      <c r="AC1496" t="s">
        <v>34</v>
      </c>
      <c r="AD1496" t="s">
        <v>34</v>
      </c>
      <c r="AE1496" t="s">
        <v>56</v>
      </c>
      <c r="AF1496" t="s">
        <v>36</v>
      </c>
      <c r="AG1496" t="s">
        <v>34</v>
      </c>
      <c r="AH1496" t="s">
        <v>34</v>
      </c>
    </row>
    <row r="1497" spans="1:34" x14ac:dyDescent="0.2">
      <c r="A1497" t="s">
        <v>371</v>
      </c>
      <c r="B1497" t="s">
        <v>1243</v>
      </c>
      <c r="C1497">
        <v>0</v>
      </c>
      <c r="D1497" t="s">
        <v>1245</v>
      </c>
      <c r="E1497" t="s">
        <v>377</v>
      </c>
      <c r="F1497" t="s">
        <v>34</v>
      </c>
      <c r="G1497" t="s">
        <v>34</v>
      </c>
      <c r="H1497" t="s">
        <v>34</v>
      </c>
      <c r="I1497" t="s">
        <v>34</v>
      </c>
      <c r="J1497" t="s">
        <v>34</v>
      </c>
      <c r="K1497" t="s">
        <v>34</v>
      </c>
      <c r="L1497" t="s">
        <v>34</v>
      </c>
      <c r="M1497" t="s">
        <v>34</v>
      </c>
      <c r="N1497" t="s">
        <v>34</v>
      </c>
      <c r="O1497">
        <v>1</v>
      </c>
      <c r="P1497" t="s">
        <v>34</v>
      </c>
      <c r="Q1497">
        <v>27</v>
      </c>
      <c r="R1497">
        <v>15</v>
      </c>
      <c r="S1497" t="s">
        <v>34</v>
      </c>
      <c r="T1497">
        <v>10</v>
      </c>
      <c r="U1497" t="s">
        <v>34</v>
      </c>
      <c r="V1497" t="s">
        <v>34</v>
      </c>
      <c r="W1497">
        <v>20</v>
      </c>
      <c r="X1497">
        <v>3</v>
      </c>
      <c r="Y1497">
        <v>45</v>
      </c>
      <c r="Z1497">
        <v>5</v>
      </c>
      <c r="AA1497">
        <v>602</v>
      </c>
      <c r="AB1497">
        <v>204</v>
      </c>
      <c r="AC1497" t="s">
        <v>34</v>
      </c>
      <c r="AD1497" t="s">
        <v>34</v>
      </c>
      <c r="AE1497" t="s">
        <v>56</v>
      </c>
      <c r="AF1497" t="s">
        <v>36</v>
      </c>
      <c r="AG1497" t="s">
        <v>34</v>
      </c>
      <c r="AH1497" t="s">
        <v>34</v>
      </c>
    </row>
    <row r="1498" spans="1:34" x14ac:dyDescent="0.2">
      <c r="A1498" t="s">
        <v>371</v>
      </c>
      <c r="B1498" t="s">
        <v>1243</v>
      </c>
      <c r="C1498">
        <v>0</v>
      </c>
      <c r="D1498" t="s">
        <v>1245</v>
      </c>
      <c r="E1498" t="s">
        <v>378</v>
      </c>
      <c r="F1498" t="s">
        <v>34</v>
      </c>
      <c r="G1498" t="s">
        <v>34</v>
      </c>
      <c r="H1498" t="s">
        <v>34</v>
      </c>
      <c r="I1498" t="s">
        <v>34</v>
      </c>
      <c r="J1498" t="s">
        <v>34</v>
      </c>
      <c r="K1498" t="s">
        <v>34</v>
      </c>
      <c r="L1498" t="s">
        <v>34</v>
      </c>
      <c r="M1498" t="s">
        <v>34</v>
      </c>
      <c r="N1498" t="s">
        <v>34</v>
      </c>
      <c r="O1498">
        <v>1</v>
      </c>
      <c r="P1498" t="s">
        <v>34</v>
      </c>
      <c r="Q1498">
        <v>27</v>
      </c>
      <c r="R1498">
        <v>15</v>
      </c>
      <c r="S1498" t="s">
        <v>34</v>
      </c>
      <c r="T1498">
        <v>10</v>
      </c>
      <c r="U1498" t="s">
        <v>34</v>
      </c>
      <c r="V1498" t="s">
        <v>34</v>
      </c>
      <c r="W1498">
        <v>20</v>
      </c>
      <c r="X1498">
        <v>3</v>
      </c>
      <c r="Y1498">
        <v>45</v>
      </c>
      <c r="Z1498">
        <v>5</v>
      </c>
      <c r="AA1498">
        <v>1133</v>
      </c>
      <c r="AB1498">
        <v>226</v>
      </c>
      <c r="AC1498" t="s">
        <v>34</v>
      </c>
      <c r="AD1498" t="s">
        <v>34</v>
      </c>
      <c r="AE1498" t="s">
        <v>56</v>
      </c>
      <c r="AF1498" t="s">
        <v>36</v>
      </c>
      <c r="AG1498" t="s">
        <v>34</v>
      </c>
      <c r="AH1498" t="s">
        <v>34</v>
      </c>
    </row>
    <row r="1499" spans="1:34" x14ac:dyDescent="0.2">
      <c r="A1499" t="s">
        <v>371</v>
      </c>
      <c r="B1499" t="s">
        <v>1243</v>
      </c>
      <c r="C1499">
        <v>0</v>
      </c>
      <c r="D1499" t="s">
        <v>1245</v>
      </c>
      <c r="E1499" t="s">
        <v>379</v>
      </c>
      <c r="F1499" t="s">
        <v>34</v>
      </c>
      <c r="G1499" t="s">
        <v>34</v>
      </c>
      <c r="H1499" t="s">
        <v>34</v>
      </c>
      <c r="I1499" t="s">
        <v>34</v>
      </c>
      <c r="J1499" t="s">
        <v>34</v>
      </c>
      <c r="K1499" t="s">
        <v>34</v>
      </c>
      <c r="L1499" t="s">
        <v>34</v>
      </c>
      <c r="M1499" t="s">
        <v>34</v>
      </c>
      <c r="N1499" t="s">
        <v>34</v>
      </c>
      <c r="O1499">
        <v>1</v>
      </c>
      <c r="P1499" t="s">
        <v>34</v>
      </c>
      <c r="Q1499">
        <v>27</v>
      </c>
      <c r="R1499">
        <v>15</v>
      </c>
      <c r="S1499" t="s">
        <v>34</v>
      </c>
      <c r="T1499">
        <v>10</v>
      </c>
      <c r="U1499" t="s">
        <v>34</v>
      </c>
      <c r="V1499" t="s">
        <v>34</v>
      </c>
      <c r="W1499">
        <v>20</v>
      </c>
      <c r="X1499">
        <v>3</v>
      </c>
      <c r="Y1499">
        <v>45</v>
      </c>
      <c r="Z1499">
        <v>5</v>
      </c>
      <c r="AA1499">
        <v>1421</v>
      </c>
      <c r="AB1499">
        <v>222</v>
      </c>
      <c r="AC1499" t="s">
        <v>34</v>
      </c>
      <c r="AD1499" t="s">
        <v>34</v>
      </c>
      <c r="AE1499" t="s">
        <v>56</v>
      </c>
      <c r="AF1499" t="s">
        <v>36</v>
      </c>
      <c r="AG1499" t="s">
        <v>34</v>
      </c>
      <c r="AH1499" t="s">
        <v>34</v>
      </c>
    </row>
    <row r="1500" spans="1:34" x14ac:dyDescent="0.2">
      <c r="A1500" t="s">
        <v>371</v>
      </c>
      <c r="B1500" t="s">
        <v>1243</v>
      </c>
      <c r="C1500">
        <v>0</v>
      </c>
      <c r="D1500" t="s">
        <v>1245</v>
      </c>
      <c r="E1500" t="s">
        <v>375</v>
      </c>
      <c r="F1500" t="s">
        <v>34</v>
      </c>
      <c r="G1500" t="s">
        <v>34</v>
      </c>
      <c r="H1500" t="s">
        <v>34</v>
      </c>
      <c r="I1500" t="s">
        <v>34</v>
      </c>
      <c r="J1500" t="s">
        <v>34</v>
      </c>
      <c r="K1500" t="s">
        <v>34</v>
      </c>
      <c r="L1500" t="s">
        <v>34</v>
      </c>
      <c r="M1500" t="s">
        <v>34</v>
      </c>
      <c r="N1500" t="s">
        <v>34</v>
      </c>
      <c r="O1500">
        <v>0.5</v>
      </c>
      <c r="P1500" t="s">
        <v>34</v>
      </c>
      <c r="Q1500">
        <v>27</v>
      </c>
      <c r="R1500">
        <v>15</v>
      </c>
      <c r="S1500" t="s">
        <v>34</v>
      </c>
      <c r="T1500">
        <v>10</v>
      </c>
      <c r="U1500" t="s">
        <v>34</v>
      </c>
      <c r="V1500" t="s">
        <v>34</v>
      </c>
      <c r="W1500">
        <v>20</v>
      </c>
      <c r="X1500">
        <v>3</v>
      </c>
      <c r="Y1500">
        <v>45</v>
      </c>
      <c r="Z1500">
        <v>5</v>
      </c>
      <c r="AA1500">
        <v>658</v>
      </c>
      <c r="AB1500">
        <v>91</v>
      </c>
      <c r="AC1500" t="s">
        <v>34</v>
      </c>
      <c r="AD1500" t="s">
        <v>34</v>
      </c>
      <c r="AE1500" t="s">
        <v>56</v>
      </c>
      <c r="AF1500" t="s">
        <v>36</v>
      </c>
      <c r="AG1500" t="s">
        <v>34</v>
      </c>
      <c r="AH1500" t="s">
        <v>34</v>
      </c>
    </row>
    <row r="1501" spans="1:34" x14ac:dyDescent="0.2">
      <c r="A1501" t="s">
        <v>371</v>
      </c>
      <c r="B1501" t="s">
        <v>1243</v>
      </c>
      <c r="C1501">
        <v>0</v>
      </c>
      <c r="D1501" t="s">
        <v>1245</v>
      </c>
      <c r="E1501" t="s">
        <v>375</v>
      </c>
      <c r="F1501" t="s">
        <v>34</v>
      </c>
      <c r="G1501" t="s">
        <v>34</v>
      </c>
      <c r="H1501" t="s">
        <v>34</v>
      </c>
      <c r="I1501" t="s">
        <v>34</v>
      </c>
      <c r="J1501" t="s">
        <v>34</v>
      </c>
      <c r="K1501" t="s">
        <v>34</v>
      </c>
      <c r="L1501" t="s">
        <v>34</v>
      </c>
      <c r="M1501" t="s">
        <v>34</v>
      </c>
      <c r="N1501" t="s">
        <v>34</v>
      </c>
      <c r="O1501">
        <v>0.5</v>
      </c>
      <c r="P1501" t="s">
        <v>34</v>
      </c>
      <c r="Q1501">
        <v>27</v>
      </c>
      <c r="R1501">
        <v>30</v>
      </c>
      <c r="S1501" t="s">
        <v>34</v>
      </c>
      <c r="T1501">
        <v>10</v>
      </c>
      <c r="U1501" t="s">
        <v>34</v>
      </c>
      <c r="V1501" t="s">
        <v>34</v>
      </c>
      <c r="W1501">
        <v>20</v>
      </c>
      <c r="X1501">
        <v>3</v>
      </c>
      <c r="Y1501">
        <v>45</v>
      </c>
      <c r="Z1501">
        <v>5</v>
      </c>
      <c r="AA1501">
        <v>822</v>
      </c>
      <c r="AB1501">
        <v>129</v>
      </c>
      <c r="AC1501" t="s">
        <v>34</v>
      </c>
      <c r="AD1501" t="s">
        <v>34</v>
      </c>
      <c r="AE1501" t="s">
        <v>56</v>
      </c>
      <c r="AF1501" t="s">
        <v>36</v>
      </c>
      <c r="AG1501" t="s">
        <v>34</v>
      </c>
      <c r="AH1501" t="s">
        <v>34</v>
      </c>
    </row>
    <row r="1502" spans="1:34" x14ac:dyDescent="0.2">
      <c r="A1502" t="s">
        <v>371</v>
      </c>
      <c r="B1502" t="s">
        <v>1243</v>
      </c>
      <c r="C1502">
        <v>0</v>
      </c>
      <c r="D1502" t="s">
        <v>1245</v>
      </c>
      <c r="E1502" t="s">
        <v>375</v>
      </c>
      <c r="F1502" t="s">
        <v>34</v>
      </c>
      <c r="G1502" t="s">
        <v>34</v>
      </c>
      <c r="H1502" t="s">
        <v>34</v>
      </c>
      <c r="I1502" t="s">
        <v>34</v>
      </c>
      <c r="J1502" t="s">
        <v>34</v>
      </c>
      <c r="K1502" t="s">
        <v>34</v>
      </c>
      <c r="L1502" t="s">
        <v>34</v>
      </c>
      <c r="M1502" t="s">
        <v>34</v>
      </c>
      <c r="N1502" t="s">
        <v>34</v>
      </c>
      <c r="O1502">
        <v>0.5</v>
      </c>
      <c r="P1502" t="s">
        <v>34</v>
      </c>
      <c r="Q1502">
        <v>27</v>
      </c>
      <c r="R1502">
        <v>30</v>
      </c>
      <c r="S1502" t="s">
        <v>34</v>
      </c>
      <c r="T1502">
        <v>20</v>
      </c>
      <c r="U1502" t="s">
        <v>34</v>
      </c>
      <c r="V1502" t="s">
        <v>34</v>
      </c>
      <c r="W1502">
        <v>20</v>
      </c>
      <c r="X1502">
        <v>3</v>
      </c>
      <c r="Y1502">
        <v>45</v>
      </c>
      <c r="Z1502">
        <v>5</v>
      </c>
      <c r="AA1502">
        <v>734</v>
      </c>
      <c r="AB1502">
        <v>111</v>
      </c>
      <c r="AC1502" t="s">
        <v>34</v>
      </c>
      <c r="AD1502" t="s">
        <v>34</v>
      </c>
      <c r="AE1502" t="s">
        <v>56</v>
      </c>
      <c r="AF1502" t="s">
        <v>36</v>
      </c>
      <c r="AG1502" t="s">
        <v>34</v>
      </c>
      <c r="AH1502" t="s">
        <v>34</v>
      </c>
    </row>
    <row r="1503" spans="1:34" x14ac:dyDescent="0.2">
      <c r="A1503" t="s">
        <v>424</v>
      </c>
      <c r="B1503" t="s">
        <v>425</v>
      </c>
      <c r="C1503">
        <v>1</v>
      </c>
      <c r="D1503" t="s">
        <v>34</v>
      </c>
      <c r="E1503" t="s">
        <v>1246</v>
      </c>
      <c r="F1503" t="s">
        <v>34</v>
      </c>
      <c r="G1503" t="s">
        <v>34</v>
      </c>
      <c r="H1503" t="s">
        <v>34</v>
      </c>
      <c r="I1503" t="s">
        <v>34</v>
      </c>
      <c r="J1503" t="s">
        <v>34</v>
      </c>
      <c r="K1503" t="s">
        <v>34</v>
      </c>
      <c r="L1503" t="s">
        <v>34</v>
      </c>
      <c r="M1503" t="s">
        <v>34</v>
      </c>
      <c r="N1503" t="s">
        <v>34</v>
      </c>
      <c r="O1503" t="s">
        <v>34</v>
      </c>
      <c r="P1503" t="s">
        <v>34</v>
      </c>
      <c r="Q1503">
        <v>21</v>
      </c>
      <c r="R1503">
        <v>10</v>
      </c>
      <c r="S1503" t="s">
        <v>34</v>
      </c>
      <c r="T1503">
        <v>8</v>
      </c>
      <c r="U1503" t="s">
        <v>34</v>
      </c>
      <c r="V1503">
        <v>19.899999999999999</v>
      </c>
      <c r="W1503">
        <v>24</v>
      </c>
      <c r="X1503">
        <v>1.5</v>
      </c>
      <c r="Y1503">
        <v>50</v>
      </c>
      <c r="Z1503">
        <v>3</v>
      </c>
      <c r="AA1503">
        <v>24300</v>
      </c>
      <c r="AB1503">
        <v>7300</v>
      </c>
      <c r="AC1503" t="s">
        <v>34</v>
      </c>
      <c r="AD1503" t="s">
        <v>34</v>
      </c>
      <c r="AE1503" t="s">
        <v>34</v>
      </c>
      <c r="AF1503" t="s">
        <v>34</v>
      </c>
      <c r="AG1503" t="s">
        <v>34</v>
      </c>
      <c r="AH1503">
        <v>133</v>
      </c>
    </row>
    <row r="1504" spans="1:34" x14ac:dyDescent="0.2">
      <c r="A1504" t="s">
        <v>424</v>
      </c>
      <c r="B1504" t="s">
        <v>425</v>
      </c>
      <c r="C1504">
        <v>1</v>
      </c>
      <c r="D1504" t="s">
        <v>34</v>
      </c>
      <c r="E1504" t="s">
        <v>1247</v>
      </c>
      <c r="F1504" t="s">
        <v>34</v>
      </c>
      <c r="G1504" t="s">
        <v>34</v>
      </c>
      <c r="H1504" t="s">
        <v>34</v>
      </c>
      <c r="I1504" t="s">
        <v>34</v>
      </c>
      <c r="J1504" t="s">
        <v>34</v>
      </c>
      <c r="K1504" t="s">
        <v>34</v>
      </c>
      <c r="L1504" t="s">
        <v>34</v>
      </c>
      <c r="M1504" t="s">
        <v>34</v>
      </c>
      <c r="N1504" t="s">
        <v>34</v>
      </c>
      <c r="O1504" t="s">
        <v>34</v>
      </c>
      <c r="P1504" t="s">
        <v>34</v>
      </c>
      <c r="Q1504">
        <v>21</v>
      </c>
      <c r="R1504">
        <v>30</v>
      </c>
      <c r="S1504" t="s">
        <v>34</v>
      </c>
      <c r="T1504">
        <v>15</v>
      </c>
      <c r="U1504" t="s">
        <v>34</v>
      </c>
      <c r="V1504">
        <v>17.7</v>
      </c>
      <c r="W1504">
        <v>24</v>
      </c>
      <c r="X1504">
        <v>1.5</v>
      </c>
      <c r="Y1504">
        <v>50</v>
      </c>
      <c r="Z1504">
        <v>3</v>
      </c>
      <c r="AA1504">
        <v>18400</v>
      </c>
      <c r="AB1504">
        <v>6800</v>
      </c>
      <c r="AC1504" t="s">
        <v>34</v>
      </c>
      <c r="AD1504" t="s">
        <v>34</v>
      </c>
      <c r="AE1504" t="s">
        <v>34</v>
      </c>
      <c r="AF1504" t="s">
        <v>34</v>
      </c>
      <c r="AG1504" t="s">
        <v>34</v>
      </c>
      <c r="AH1504">
        <v>97</v>
      </c>
    </row>
    <row r="1505" spans="1:34" x14ac:dyDescent="0.2">
      <c r="A1505" t="s">
        <v>424</v>
      </c>
      <c r="B1505" t="s">
        <v>425</v>
      </c>
      <c r="C1505">
        <v>1</v>
      </c>
      <c r="D1505" t="s">
        <v>34</v>
      </c>
      <c r="E1505" t="s">
        <v>1246</v>
      </c>
      <c r="F1505" t="s">
        <v>34</v>
      </c>
      <c r="G1505" t="s">
        <v>34</v>
      </c>
      <c r="H1505" t="s">
        <v>34</v>
      </c>
      <c r="I1505" t="s">
        <v>34</v>
      </c>
      <c r="J1505" t="s">
        <v>34</v>
      </c>
      <c r="K1505" t="s">
        <v>34</v>
      </c>
      <c r="L1505" t="s">
        <v>34</v>
      </c>
      <c r="M1505" t="s">
        <v>34</v>
      </c>
      <c r="N1505" t="s">
        <v>34</v>
      </c>
      <c r="O1505" t="s">
        <v>34</v>
      </c>
      <c r="P1505" t="s">
        <v>34</v>
      </c>
      <c r="Q1505">
        <v>21</v>
      </c>
      <c r="R1505">
        <v>25</v>
      </c>
      <c r="S1505" t="s">
        <v>34</v>
      </c>
      <c r="T1505">
        <v>12</v>
      </c>
      <c r="U1505" t="s">
        <v>34</v>
      </c>
      <c r="V1505">
        <v>19.899999999999999</v>
      </c>
      <c r="W1505">
        <v>24</v>
      </c>
      <c r="X1505">
        <v>1.5</v>
      </c>
      <c r="Y1505">
        <v>50</v>
      </c>
      <c r="Z1505">
        <v>3</v>
      </c>
      <c r="AA1505">
        <v>15800</v>
      </c>
      <c r="AB1505">
        <v>3300</v>
      </c>
      <c r="AC1505" t="s">
        <v>34</v>
      </c>
      <c r="AD1505" t="s">
        <v>34</v>
      </c>
      <c r="AE1505" t="s">
        <v>34</v>
      </c>
      <c r="AF1505" t="s">
        <v>34</v>
      </c>
      <c r="AG1505" t="s">
        <v>34</v>
      </c>
      <c r="AH1505">
        <v>255</v>
      </c>
    </row>
    <row r="1506" spans="1:34" x14ac:dyDescent="0.2">
      <c r="A1506" t="s">
        <v>424</v>
      </c>
      <c r="B1506" t="s">
        <v>425</v>
      </c>
      <c r="C1506">
        <v>1</v>
      </c>
      <c r="D1506" t="s">
        <v>34</v>
      </c>
      <c r="E1506" t="s">
        <v>1247</v>
      </c>
      <c r="F1506" t="s">
        <v>34</v>
      </c>
      <c r="G1506" t="s">
        <v>34</v>
      </c>
      <c r="H1506" t="s">
        <v>34</v>
      </c>
      <c r="I1506" t="s">
        <v>34</v>
      </c>
      <c r="J1506" t="s">
        <v>34</v>
      </c>
      <c r="K1506" t="s">
        <v>34</v>
      </c>
      <c r="L1506" t="s">
        <v>34</v>
      </c>
      <c r="M1506" t="s">
        <v>34</v>
      </c>
      <c r="N1506" t="s">
        <v>34</v>
      </c>
      <c r="O1506" t="s">
        <v>34</v>
      </c>
      <c r="P1506" t="s">
        <v>34</v>
      </c>
      <c r="Q1506">
        <v>21</v>
      </c>
      <c r="R1506">
        <v>35</v>
      </c>
      <c r="S1506" t="s">
        <v>34</v>
      </c>
      <c r="T1506">
        <v>15</v>
      </c>
      <c r="U1506" t="s">
        <v>34</v>
      </c>
      <c r="V1506">
        <v>17.7</v>
      </c>
      <c r="W1506">
        <v>24</v>
      </c>
      <c r="X1506">
        <v>1.5</v>
      </c>
      <c r="Y1506">
        <v>50</v>
      </c>
      <c r="Z1506">
        <v>3</v>
      </c>
      <c r="AA1506">
        <v>13600</v>
      </c>
      <c r="AB1506">
        <v>2500</v>
      </c>
      <c r="AC1506" t="s">
        <v>34</v>
      </c>
      <c r="AD1506" t="s">
        <v>34</v>
      </c>
      <c r="AE1506" t="s">
        <v>34</v>
      </c>
      <c r="AF1506" t="s">
        <v>34</v>
      </c>
      <c r="AG1506" t="s">
        <v>34</v>
      </c>
      <c r="AH1506">
        <v>77</v>
      </c>
    </row>
    <row r="1507" spans="1:34" x14ac:dyDescent="0.2">
      <c r="A1507" t="s">
        <v>424</v>
      </c>
      <c r="B1507" t="s">
        <v>425</v>
      </c>
      <c r="C1507">
        <v>1</v>
      </c>
      <c r="D1507" t="s">
        <v>34</v>
      </c>
      <c r="E1507" t="s">
        <v>1248</v>
      </c>
      <c r="F1507" t="s">
        <v>34</v>
      </c>
      <c r="G1507" t="s">
        <v>34</v>
      </c>
      <c r="H1507" t="s">
        <v>34</v>
      </c>
      <c r="I1507" t="s">
        <v>34</v>
      </c>
      <c r="J1507" t="s">
        <v>34</v>
      </c>
      <c r="K1507" t="s">
        <v>34</v>
      </c>
      <c r="L1507" t="s">
        <v>34</v>
      </c>
      <c r="M1507" t="s">
        <v>34</v>
      </c>
      <c r="N1507" t="s">
        <v>34</v>
      </c>
      <c r="O1507" t="s">
        <v>34</v>
      </c>
      <c r="P1507" t="s">
        <v>34</v>
      </c>
      <c r="Q1507">
        <v>21</v>
      </c>
      <c r="R1507">
        <v>30</v>
      </c>
      <c r="S1507" t="s">
        <v>34</v>
      </c>
      <c r="T1507">
        <v>8</v>
      </c>
      <c r="U1507" t="s">
        <v>34</v>
      </c>
      <c r="V1507">
        <v>16.899999999999999</v>
      </c>
      <c r="W1507">
        <v>24</v>
      </c>
      <c r="X1507">
        <v>1.5</v>
      </c>
      <c r="Y1507">
        <v>50</v>
      </c>
      <c r="Z1507">
        <v>3</v>
      </c>
      <c r="AA1507" t="s">
        <v>426</v>
      </c>
      <c r="AB1507" t="s">
        <v>426</v>
      </c>
      <c r="AC1507" t="s">
        <v>34</v>
      </c>
      <c r="AD1507" t="s">
        <v>34</v>
      </c>
      <c r="AE1507" t="s">
        <v>34</v>
      </c>
      <c r="AF1507" t="s">
        <v>34</v>
      </c>
      <c r="AG1507" t="s">
        <v>34</v>
      </c>
      <c r="AH1507">
        <v>1</v>
      </c>
    </row>
    <row r="1508" spans="1:34" x14ac:dyDescent="0.2">
      <c r="A1508" t="s">
        <v>424</v>
      </c>
      <c r="B1508" t="s">
        <v>425</v>
      </c>
      <c r="C1508">
        <v>1</v>
      </c>
      <c r="D1508" t="s">
        <v>34</v>
      </c>
      <c r="E1508" t="s">
        <v>1249</v>
      </c>
      <c r="F1508" t="s">
        <v>34</v>
      </c>
      <c r="G1508" t="s">
        <v>34</v>
      </c>
      <c r="H1508" t="s">
        <v>34</v>
      </c>
      <c r="I1508" t="s">
        <v>34</v>
      </c>
      <c r="J1508" t="s">
        <v>34</v>
      </c>
      <c r="K1508" t="s">
        <v>34</v>
      </c>
      <c r="L1508" t="s">
        <v>34</v>
      </c>
      <c r="M1508" t="s">
        <v>34</v>
      </c>
      <c r="N1508" t="s">
        <v>34</v>
      </c>
      <c r="O1508" t="s">
        <v>34</v>
      </c>
      <c r="P1508" t="s">
        <v>34</v>
      </c>
      <c r="Q1508">
        <v>21</v>
      </c>
      <c r="R1508">
        <v>32</v>
      </c>
      <c r="S1508" t="s">
        <v>34</v>
      </c>
      <c r="T1508">
        <v>13</v>
      </c>
      <c r="U1508" t="s">
        <v>34</v>
      </c>
      <c r="V1508">
        <v>16.399999999999999</v>
      </c>
      <c r="W1508">
        <v>24</v>
      </c>
      <c r="X1508">
        <v>1.5</v>
      </c>
      <c r="Y1508">
        <v>50</v>
      </c>
      <c r="Z1508">
        <v>3</v>
      </c>
      <c r="AA1508" t="s">
        <v>426</v>
      </c>
      <c r="AB1508" t="s">
        <v>426</v>
      </c>
      <c r="AC1508" t="s">
        <v>34</v>
      </c>
      <c r="AD1508" t="s">
        <v>34</v>
      </c>
      <c r="AE1508" t="s">
        <v>34</v>
      </c>
      <c r="AF1508" t="s">
        <v>34</v>
      </c>
      <c r="AG1508" t="s">
        <v>34</v>
      </c>
      <c r="AH1508">
        <v>0</v>
      </c>
    </row>
    <row r="1509" spans="1:34" x14ac:dyDescent="0.2">
      <c r="A1509" t="s">
        <v>424</v>
      </c>
      <c r="B1509" t="s">
        <v>425</v>
      </c>
      <c r="C1509">
        <v>1</v>
      </c>
      <c r="D1509" t="s">
        <v>34</v>
      </c>
      <c r="E1509" t="s">
        <v>1250</v>
      </c>
      <c r="F1509" t="s">
        <v>34</v>
      </c>
      <c r="G1509" t="s">
        <v>34</v>
      </c>
      <c r="H1509" t="s">
        <v>34</v>
      </c>
      <c r="I1509" t="s">
        <v>34</v>
      </c>
      <c r="J1509" t="s">
        <v>34</v>
      </c>
      <c r="K1509" t="s">
        <v>34</v>
      </c>
      <c r="L1509" t="s">
        <v>34</v>
      </c>
      <c r="M1509" t="s">
        <v>34</v>
      </c>
      <c r="N1509" t="s">
        <v>34</v>
      </c>
      <c r="O1509" t="s">
        <v>34</v>
      </c>
      <c r="P1509" t="s">
        <v>34</v>
      </c>
      <c r="Q1509">
        <v>21</v>
      </c>
      <c r="R1509">
        <v>35</v>
      </c>
      <c r="S1509" t="s">
        <v>34</v>
      </c>
      <c r="T1509">
        <v>8</v>
      </c>
      <c r="U1509" t="s">
        <v>34</v>
      </c>
      <c r="V1509">
        <v>19.7</v>
      </c>
      <c r="W1509">
        <v>24</v>
      </c>
      <c r="X1509">
        <v>1.5</v>
      </c>
      <c r="Y1509">
        <v>50</v>
      </c>
      <c r="Z1509">
        <v>3</v>
      </c>
      <c r="AA1509">
        <v>6500</v>
      </c>
      <c r="AB1509">
        <v>1400</v>
      </c>
      <c r="AC1509" t="s">
        <v>34</v>
      </c>
      <c r="AD1509" t="s">
        <v>34</v>
      </c>
      <c r="AE1509" t="s">
        <v>34</v>
      </c>
      <c r="AF1509" t="s">
        <v>34</v>
      </c>
      <c r="AG1509" t="s">
        <v>34</v>
      </c>
      <c r="AH1509">
        <v>139</v>
      </c>
    </row>
    <row r="1510" spans="1:34" x14ac:dyDescent="0.2">
      <c r="A1510" t="s">
        <v>424</v>
      </c>
      <c r="B1510" t="s">
        <v>425</v>
      </c>
      <c r="C1510">
        <v>1</v>
      </c>
      <c r="D1510" t="s">
        <v>34</v>
      </c>
      <c r="E1510" t="s">
        <v>1251</v>
      </c>
      <c r="F1510" t="s">
        <v>34</v>
      </c>
      <c r="G1510" t="s">
        <v>34</v>
      </c>
      <c r="H1510" t="s">
        <v>34</v>
      </c>
      <c r="I1510" t="s">
        <v>34</v>
      </c>
      <c r="J1510" t="s">
        <v>34</v>
      </c>
      <c r="K1510" t="s">
        <v>34</v>
      </c>
      <c r="L1510" t="s">
        <v>34</v>
      </c>
      <c r="M1510" t="s">
        <v>34</v>
      </c>
      <c r="N1510" t="s">
        <v>34</v>
      </c>
      <c r="O1510" t="s">
        <v>34</v>
      </c>
      <c r="P1510" t="s">
        <v>34</v>
      </c>
      <c r="Q1510">
        <v>21</v>
      </c>
      <c r="R1510">
        <v>35</v>
      </c>
      <c r="S1510" t="s">
        <v>34</v>
      </c>
      <c r="T1510">
        <v>8</v>
      </c>
      <c r="U1510" t="s">
        <v>34</v>
      </c>
      <c r="V1510">
        <v>18.7</v>
      </c>
      <c r="W1510">
        <v>24</v>
      </c>
      <c r="X1510">
        <v>1.5</v>
      </c>
      <c r="Y1510">
        <v>50</v>
      </c>
      <c r="Z1510">
        <v>3</v>
      </c>
      <c r="AA1510">
        <v>6100</v>
      </c>
      <c r="AB1510">
        <v>1100</v>
      </c>
      <c r="AC1510" t="s">
        <v>34</v>
      </c>
      <c r="AD1510" t="s">
        <v>34</v>
      </c>
      <c r="AE1510" t="s">
        <v>34</v>
      </c>
      <c r="AF1510" t="s">
        <v>34</v>
      </c>
      <c r="AG1510" t="s">
        <v>34</v>
      </c>
      <c r="AH1510">
        <v>152</v>
      </c>
    </row>
    <row r="1511" spans="1:34" x14ac:dyDescent="0.2">
      <c r="A1511" t="s">
        <v>954</v>
      </c>
      <c r="B1511" t="s">
        <v>955</v>
      </c>
      <c r="C1511">
        <v>1</v>
      </c>
      <c r="D1511" t="s">
        <v>34</v>
      </c>
      <c r="E1511" t="s">
        <v>956</v>
      </c>
      <c r="F1511" t="s">
        <v>957</v>
      </c>
      <c r="G1511" t="s">
        <v>34</v>
      </c>
      <c r="H1511" t="s">
        <v>34</v>
      </c>
      <c r="I1511" t="s">
        <v>34</v>
      </c>
      <c r="J1511" t="s">
        <v>34</v>
      </c>
      <c r="K1511" t="s">
        <v>34</v>
      </c>
      <c r="L1511" t="s">
        <v>34</v>
      </c>
      <c r="M1511" t="s">
        <v>34</v>
      </c>
      <c r="N1511" t="s">
        <v>34</v>
      </c>
      <c r="O1511">
        <v>0.8</v>
      </c>
      <c r="P1511" t="s">
        <v>34</v>
      </c>
      <c r="Q1511">
        <v>23</v>
      </c>
      <c r="R1511">
        <v>20</v>
      </c>
      <c r="S1511" t="s">
        <v>34</v>
      </c>
      <c r="T1511">
        <v>15</v>
      </c>
      <c r="U1511" t="s">
        <v>34</v>
      </c>
      <c r="V1511" t="s">
        <v>958</v>
      </c>
      <c r="W1511">
        <v>22.5</v>
      </c>
      <c r="X1511">
        <v>2.5</v>
      </c>
      <c r="Y1511">
        <v>45</v>
      </c>
      <c r="Z1511" t="s">
        <v>34</v>
      </c>
      <c r="AA1511">
        <v>1410</v>
      </c>
      <c r="AB1511">
        <v>320</v>
      </c>
      <c r="AC1511" t="s">
        <v>34</v>
      </c>
      <c r="AD1511" t="s">
        <v>34</v>
      </c>
      <c r="AE1511" t="s">
        <v>959</v>
      </c>
      <c r="AF1511" t="s">
        <v>36</v>
      </c>
      <c r="AG1511" t="s">
        <v>34</v>
      </c>
      <c r="AH1511" t="s">
        <v>34</v>
      </c>
    </row>
    <row r="1512" spans="1:34" x14ac:dyDescent="0.2">
      <c r="A1512" t="s">
        <v>189</v>
      </c>
      <c r="B1512" t="s">
        <v>1252</v>
      </c>
      <c r="C1512">
        <v>1</v>
      </c>
      <c r="D1512">
        <v>400</v>
      </c>
      <c r="E1512" t="s">
        <v>190</v>
      </c>
      <c r="F1512" t="s">
        <v>34</v>
      </c>
      <c r="G1512" t="s">
        <v>34</v>
      </c>
      <c r="H1512" t="s">
        <v>34</v>
      </c>
      <c r="I1512" t="s">
        <v>34</v>
      </c>
      <c r="J1512" t="s">
        <v>34</v>
      </c>
      <c r="K1512" t="s">
        <v>34</v>
      </c>
      <c r="L1512" t="s">
        <v>34</v>
      </c>
      <c r="M1512" t="s">
        <v>34</v>
      </c>
      <c r="N1512" t="s">
        <v>34</v>
      </c>
      <c r="O1512">
        <v>1</v>
      </c>
      <c r="P1512" t="s">
        <v>34</v>
      </c>
      <c r="Q1512">
        <v>20</v>
      </c>
      <c r="R1512">
        <v>15</v>
      </c>
      <c r="S1512" t="s">
        <v>34</v>
      </c>
      <c r="T1512">
        <v>6</v>
      </c>
      <c r="U1512" t="s">
        <v>34</v>
      </c>
      <c r="V1512" t="s">
        <v>34</v>
      </c>
      <c r="W1512">
        <v>25</v>
      </c>
      <c r="X1512">
        <v>2</v>
      </c>
      <c r="Y1512">
        <v>55</v>
      </c>
      <c r="Z1512">
        <v>3</v>
      </c>
      <c r="AA1512">
        <v>1004</v>
      </c>
      <c r="AB1512">
        <v>184.7</v>
      </c>
      <c r="AC1512">
        <f>([1]!Table5[[#This Row],[STDEV Nanofiber diameter '[nm']]]/[1]!Table5[[#This Row],[AVG Nanofiber diameter '[nm'] ]])*100</f>
        <v>30.041152263374489</v>
      </c>
      <c r="AD1512" t="s">
        <v>34</v>
      </c>
      <c r="AE1512" t="s">
        <v>135</v>
      </c>
      <c r="AF1512" t="s">
        <v>36</v>
      </c>
      <c r="AG1512" t="s">
        <v>34</v>
      </c>
      <c r="AH1512" t="s">
        <v>34</v>
      </c>
    </row>
    <row r="1513" spans="1:34" x14ac:dyDescent="0.2">
      <c r="A1513" t="s">
        <v>189</v>
      </c>
      <c r="B1513" t="s">
        <v>1252</v>
      </c>
      <c r="C1513">
        <v>1</v>
      </c>
      <c r="D1513">
        <v>400</v>
      </c>
      <c r="E1513" t="s">
        <v>190</v>
      </c>
      <c r="F1513" t="s">
        <v>34</v>
      </c>
      <c r="G1513" t="s">
        <v>34</v>
      </c>
      <c r="H1513" t="s">
        <v>34</v>
      </c>
      <c r="I1513" t="s">
        <v>34</v>
      </c>
      <c r="J1513" t="s">
        <v>34</v>
      </c>
      <c r="K1513" t="s">
        <v>34</v>
      </c>
      <c r="L1513" t="s">
        <v>34</v>
      </c>
      <c r="M1513" t="s">
        <v>34</v>
      </c>
      <c r="N1513" t="s">
        <v>34</v>
      </c>
      <c r="O1513">
        <v>1</v>
      </c>
      <c r="P1513" t="s">
        <v>34</v>
      </c>
      <c r="Q1513">
        <v>20</v>
      </c>
      <c r="R1513">
        <v>15</v>
      </c>
      <c r="S1513" t="s">
        <v>34</v>
      </c>
      <c r="T1513">
        <v>10</v>
      </c>
      <c r="U1513" t="s">
        <v>34</v>
      </c>
      <c r="V1513" t="s">
        <v>34</v>
      </c>
      <c r="W1513">
        <v>25</v>
      </c>
      <c r="X1513">
        <v>2</v>
      </c>
      <c r="Y1513">
        <v>55</v>
      </c>
      <c r="Z1513">
        <v>3</v>
      </c>
      <c r="AA1513">
        <v>387</v>
      </c>
      <c r="AB1513">
        <v>47</v>
      </c>
      <c r="AC1513">
        <f>([1]!Table5[[#This Row],[STDEV Nanofiber diameter '[nm']]]/[1]!Table5[[#This Row],[AVG Nanofiber diameter '[nm'] ]])*100</f>
        <v>36.95652173913043</v>
      </c>
      <c r="AD1513" t="s">
        <v>34</v>
      </c>
      <c r="AE1513" t="s">
        <v>135</v>
      </c>
      <c r="AF1513" t="s">
        <v>36</v>
      </c>
      <c r="AG1513" t="s">
        <v>34</v>
      </c>
      <c r="AH1513" t="s">
        <v>34</v>
      </c>
    </row>
    <row r="1514" spans="1:34" x14ac:dyDescent="0.2">
      <c r="A1514" t="s">
        <v>189</v>
      </c>
      <c r="B1514" t="s">
        <v>1252</v>
      </c>
      <c r="C1514">
        <v>1</v>
      </c>
      <c r="D1514">
        <v>400</v>
      </c>
      <c r="E1514" t="s">
        <v>190</v>
      </c>
      <c r="F1514" t="s">
        <v>34</v>
      </c>
      <c r="G1514" t="s">
        <v>34</v>
      </c>
      <c r="H1514" t="s">
        <v>34</v>
      </c>
      <c r="I1514" t="s">
        <v>34</v>
      </c>
      <c r="J1514" t="s">
        <v>34</v>
      </c>
      <c r="K1514" t="s">
        <v>34</v>
      </c>
      <c r="L1514" t="s">
        <v>34</v>
      </c>
      <c r="M1514" t="s">
        <v>34</v>
      </c>
      <c r="N1514" t="s">
        <v>34</v>
      </c>
      <c r="O1514">
        <v>1</v>
      </c>
      <c r="P1514" t="s">
        <v>34</v>
      </c>
      <c r="Q1514">
        <v>20</v>
      </c>
      <c r="R1514">
        <v>15</v>
      </c>
      <c r="S1514" t="s">
        <v>34</v>
      </c>
      <c r="T1514">
        <v>15</v>
      </c>
      <c r="U1514" t="s">
        <v>34</v>
      </c>
      <c r="V1514" t="s">
        <v>34</v>
      </c>
      <c r="W1514">
        <v>25</v>
      </c>
      <c r="X1514">
        <v>2</v>
      </c>
      <c r="Y1514">
        <v>55</v>
      </c>
      <c r="Z1514">
        <v>3</v>
      </c>
      <c r="AA1514">
        <v>239.5</v>
      </c>
      <c r="AB1514">
        <v>20</v>
      </c>
      <c r="AC1514">
        <f>([1]!Table5[[#This Row],[STDEV Nanofiber diameter '[nm']]]/[1]!Table5[[#This Row],[AVG Nanofiber diameter '[nm'] ]])*100</f>
        <v>20.88607594936709</v>
      </c>
      <c r="AD1514" t="s">
        <v>34</v>
      </c>
      <c r="AE1514" t="s">
        <v>135</v>
      </c>
      <c r="AF1514" t="s">
        <v>36</v>
      </c>
      <c r="AG1514" t="s">
        <v>34</v>
      </c>
      <c r="AH1514" t="s">
        <v>34</v>
      </c>
    </row>
    <row r="1515" spans="1:34" x14ac:dyDescent="0.2">
      <c r="A1515" t="s">
        <v>189</v>
      </c>
      <c r="B1515" t="s">
        <v>1252</v>
      </c>
      <c r="C1515">
        <v>1</v>
      </c>
      <c r="D1515">
        <v>400</v>
      </c>
      <c r="E1515" t="s">
        <v>190</v>
      </c>
      <c r="F1515" t="s">
        <v>34</v>
      </c>
      <c r="G1515" t="s">
        <v>34</v>
      </c>
      <c r="H1515" t="s">
        <v>34</v>
      </c>
      <c r="I1515" t="s">
        <v>34</v>
      </c>
      <c r="J1515" t="s">
        <v>34</v>
      </c>
      <c r="K1515" t="s">
        <v>34</v>
      </c>
      <c r="L1515" t="s">
        <v>34</v>
      </c>
      <c r="M1515" t="s">
        <v>34</v>
      </c>
      <c r="N1515" t="s">
        <v>34</v>
      </c>
      <c r="O1515">
        <v>1</v>
      </c>
      <c r="P1515" t="s">
        <v>34</v>
      </c>
      <c r="Q1515">
        <v>20</v>
      </c>
      <c r="R1515">
        <v>15</v>
      </c>
      <c r="S1515" t="s">
        <v>34</v>
      </c>
      <c r="T1515">
        <v>20</v>
      </c>
      <c r="U1515" t="s">
        <v>34</v>
      </c>
      <c r="V1515" t="s">
        <v>34</v>
      </c>
      <c r="W1515">
        <v>25</v>
      </c>
      <c r="X1515">
        <v>2</v>
      </c>
      <c r="Y1515">
        <v>55</v>
      </c>
      <c r="Z1515">
        <v>3</v>
      </c>
      <c r="AA1515">
        <v>149</v>
      </c>
      <c r="AB1515">
        <v>9.5</v>
      </c>
      <c r="AC1515">
        <f>([1]!Table5[[#This Row],[STDEV Nanofiber diameter '[nm']]]/[1]!Table5[[#This Row],[AVG Nanofiber diameter '[nm'] ]])*100</f>
        <v>18.382352941176471</v>
      </c>
      <c r="AD1515" t="s">
        <v>34</v>
      </c>
      <c r="AE1515" t="s">
        <v>135</v>
      </c>
      <c r="AF1515" t="s">
        <v>36</v>
      </c>
      <c r="AG1515" t="s">
        <v>34</v>
      </c>
      <c r="AH1515" t="s">
        <v>34</v>
      </c>
    </row>
    <row r="1516" spans="1:34" x14ac:dyDescent="0.2">
      <c r="A1516" t="s">
        <v>189</v>
      </c>
      <c r="B1516" t="s">
        <v>1252</v>
      </c>
      <c r="C1516">
        <v>1</v>
      </c>
      <c r="D1516">
        <v>400</v>
      </c>
      <c r="E1516" t="s">
        <v>190</v>
      </c>
      <c r="F1516" t="s">
        <v>34</v>
      </c>
      <c r="G1516" t="s">
        <v>34</v>
      </c>
      <c r="H1516" t="s">
        <v>34</v>
      </c>
      <c r="I1516" t="s">
        <v>34</v>
      </c>
      <c r="J1516" t="s">
        <v>34</v>
      </c>
      <c r="K1516" t="s">
        <v>34</v>
      </c>
      <c r="L1516" t="s">
        <v>34</v>
      </c>
      <c r="M1516" t="s">
        <v>34</v>
      </c>
      <c r="N1516" t="s">
        <v>34</v>
      </c>
      <c r="O1516">
        <v>1</v>
      </c>
      <c r="P1516" t="s">
        <v>34</v>
      </c>
      <c r="Q1516">
        <v>20</v>
      </c>
      <c r="R1516">
        <v>15</v>
      </c>
      <c r="S1516" t="s">
        <v>34</v>
      </c>
      <c r="T1516">
        <v>25</v>
      </c>
      <c r="U1516" t="s">
        <v>34</v>
      </c>
      <c r="V1516" t="s">
        <v>34</v>
      </c>
      <c r="W1516">
        <v>25</v>
      </c>
      <c r="X1516">
        <v>2</v>
      </c>
      <c r="Y1516">
        <v>55</v>
      </c>
      <c r="Z1516">
        <v>3</v>
      </c>
      <c r="AA1516">
        <v>194</v>
      </c>
      <c r="AB1516">
        <v>48</v>
      </c>
      <c r="AC1516" t="e">
        <f>([1]!Table5[[#This Row],[STDEV Nanofiber diameter '[nm']]]/[1]!Table5[[#This Row],[AVG Nanofiber diameter '[nm'] ]])*100</f>
        <v>#VALUE!</v>
      </c>
      <c r="AD1516" t="s">
        <v>34</v>
      </c>
      <c r="AE1516" t="s">
        <v>135</v>
      </c>
      <c r="AF1516" t="s">
        <v>36</v>
      </c>
      <c r="AG1516" t="s">
        <v>34</v>
      </c>
      <c r="AH1516" t="s">
        <v>34</v>
      </c>
    </row>
    <row r="1517" spans="1:34" x14ac:dyDescent="0.2">
      <c r="A1517" t="s">
        <v>189</v>
      </c>
      <c r="B1517" t="s">
        <v>1252</v>
      </c>
      <c r="C1517">
        <v>1</v>
      </c>
      <c r="D1517">
        <v>400</v>
      </c>
      <c r="E1517" t="s">
        <v>190</v>
      </c>
      <c r="F1517" t="s">
        <v>34</v>
      </c>
      <c r="G1517" t="s">
        <v>34</v>
      </c>
      <c r="H1517" t="s">
        <v>34</v>
      </c>
      <c r="I1517" t="s">
        <v>34</v>
      </c>
      <c r="J1517" t="s">
        <v>34</v>
      </c>
      <c r="K1517" t="s">
        <v>34</v>
      </c>
      <c r="L1517" t="s">
        <v>34</v>
      </c>
      <c r="M1517" t="s">
        <v>34</v>
      </c>
      <c r="N1517" t="s">
        <v>34</v>
      </c>
      <c r="O1517">
        <v>1</v>
      </c>
      <c r="P1517" t="s">
        <v>34</v>
      </c>
      <c r="Q1517">
        <v>20</v>
      </c>
      <c r="R1517">
        <v>15</v>
      </c>
      <c r="S1517" t="s">
        <v>34</v>
      </c>
      <c r="T1517">
        <v>30</v>
      </c>
      <c r="U1517" t="s">
        <v>34</v>
      </c>
      <c r="V1517" t="s">
        <v>34</v>
      </c>
      <c r="W1517">
        <v>25</v>
      </c>
      <c r="X1517">
        <v>2</v>
      </c>
      <c r="Y1517">
        <v>55</v>
      </c>
      <c r="Z1517">
        <v>3</v>
      </c>
      <c r="AA1517">
        <v>248</v>
      </c>
      <c r="AB1517">
        <v>60</v>
      </c>
      <c r="AC1517" t="e">
        <f>([1]!Table5[[#This Row],[STDEV Nanofiber diameter '[nm']]]/[1]!Table5[[#This Row],[AVG Nanofiber diameter '[nm'] ]])*100</f>
        <v>#VALUE!</v>
      </c>
      <c r="AD1517" t="s">
        <v>34</v>
      </c>
      <c r="AE1517" t="s">
        <v>135</v>
      </c>
      <c r="AF1517" t="s">
        <v>36</v>
      </c>
      <c r="AG1517" t="s">
        <v>34</v>
      </c>
      <c r="AH1517" t="s">
        <v>34</v>
      </c>
    </row>
    <row r="1518" spans="1:34" x14ac:dyDescent="0.2">
      <c r="A1518" t="s">
        <v>327</v>
      </c>
      <c r="B1518" t="s">
        <v>1253</v>
      </c>
      <c r="C1518">
        <v>0</v>
      </c>
      <c r="D1518">
        <v>1300</v>
      </c>
      <c r="E1518" t="s">
        <v>328</v>
      </c>
      <c r="F1518" t="s">
        <v>34</v>
      </c>
      <c r="G1518" t="s">
        <v>34</v>
      </c>
      <c r="H1518" t="s">
        <v>34</v>
      </c>
      <c r="I1518" t="s">
        <v>34</v>
      </c>
      <c r="J1518" t="s">
        <v>34</v>
      </c>
      <c r="K1518" t="s">
        <v>34</v>
      </c>
      <c r="L1518" t="s">
        <v>34</v>
      </c>
      <c r="M1518" t="s">
        <v>34</v>
      </c>
      <c r="N1518" t="s">
        <v>34</v>
      </c>
      <c r="O1518">
        <v>4</v>
      </c>
      <c r="P1518" t="s">
        <v>34</v>
      </c>
      <c r="Q1518">
        <v>22</v>
      </c>
      <c r="R1518">
        <v>18</v>
      </c>
      <c r="S1518" t="s">
        <v>34</v>
      </c>
      <c r="T1518">
        <v>10</v>
      </c>
      <c r="U1518" t="s">
        <v>34</v>
      </c>
      <c r="V1518" t="s">
        <v>34</v>
      </c>
      <c r="W1518" t="s">
        <v>34</v>
      </c>
      <c r="X1518" t="s">
        <v>34</v>
      </c>
      <c r="Y1518" t="s">
        <v>34</v>
      </c>
      <c r="Z1518" t="s">
        <v>34</v>
      </c>
      <c r="AA1518">
        <v>1407</v>
      </c>
      <c r="AB1518" t="s">
        <v>34</v>
      </c>
      <c r="AC1518" t="s">
        <v>34</v>
      </c>
      <c r="AD1518" t="s">
        <v>34</v>
      </c>
      <c r="AE1518" t="s">
        <v>316</v>
      </c>
      <c r="AF1518" t="s">
        <v>36</v>
      </c>
      <c r="AG1518" t="s">
        <v>34</v>
      </c>
      <c r="AH1518" t="s">
        <v>34</v>
      </c>
    </row>
    <row r="1519" spans="1:34" x14ac:dyDescent="0.2">
      <c r="A1519" t="s">
        <v>327</v>
      </c>
      <c r="B1519" t="s">
        <v>1253</v>
      </c>
      <c r="C1519">
        <v>0</v>
      </c>
      <c r="D1519">
        <v>1300</v>
      </c>
      <c r="E1519" t="s">
        <v>329</v>
      </c>
      <c r="F1519" t="s">
        <v>34</v>
      </c>
      <c r="G1519" t="s">
        <v>34</v>
      </c>
      <c r="H1519" t="s">
        <v>34</v>
      </c>
      <c r="I1519" t="s">
        <v>34</v>
      </c>
      <c r="J1519" t="s">
        <v>34</v>
      </c>
      <c r="K1519" t="s">
        <v>34</v>
      </c>
      <c r="L1519" t="s">
        <v>34</v>
      </c>
      <c r="M1519" t="s">
        <v>34</v>
      </c>
      <c r="N1519" t="s">
        <v>34</v>
      </c>
      <c r="O1519">
        <v>10</v>
      </c>
      <c r="P1519" t="s">
        <v>34</v>
      </c>
      <c r="Q1519">
        <v>22</v>
      </c>
      <c r="R1519">
        <v>14</v>
      </c>
      <c r="S1519" t="s">
        <v>34</v>
      </c>
      <c r="T1519">
        <v>16</v>
      </c>
      <c r="U1519" t="s">
        <v>34</v>
      </c>
      <c r="V1519" t="s">
        <v>34</v>
      </c>
      <c r="W1519" t="s">
        <v>34</v>
      </c>
      <c r="X1519" t="s">
        <v>34</v>
      </c>
      <c r="Y1519" t="s">
        <v>34</v>
      </c>
      <c r="Z1519" t="s">
        <v>34</v>
      </c>
      <c r="AA1519">
        <v>308</v>
      </c>
      <c r="AB1519" t="s">
        <v>34</v>
      </c>
      <c r="AC1519" t="s">
        <v>34</v>
      </c>
      <c r="AD1519" t="s">
        <v>34</v>
      </c>
      <c r="AE1519" t="s">
        <v>316</v>
      </c>
      <c r="AF1519" t="s">
        <v>36</v>
      </c>
      <c r="AG1519" t="s">
        <v>34</v>
      </c>
      <c r="AH1519" t="s">
        <v>34</v>
      </c>
    </row>
    <row r="1520" spans="1:34" x14ac:dyDescent="0.2">
      <c r="A1520" t="s">
        <v>327</v>
      </c>
      <c r="B1520" t="s">
        <v>1253</v>
      </c>
      <c r="C1520">
        <v>0</v>
      </c>
      <c r="D1520">
        <v>1300</v>
      </c>
      <c r="E1520" t="s">
        <v>329</v>
      </c>
      <c r="F1520" t="s">
        <v>34</v>
      </c>
      <c r="G1520" t="s">
        <v>34</v>
      </c>
      <c r="H1520" t="s">
        <v>34</v>
      </c>
      <c r="I1520" t="s">
        <v>34</v>
      </c>
      <c r="J1520" t="s">
        <v>34</v>
      </c>
      <c r="K1520" t="s">
        <v>34</v>
      </c>
      <c r="L1520" t="s">
        <v>34</v>
      </c>
      <c r="M1520" t="s">
        <v>34</v>
      </c>
      <c r="N1520" t="s">
        <v>34</v>
      </c>
      <c r="O1520">
        <v>22</v>
      </c>
      <c r="P1520" t="s">
        <v>34</v>
      </c>
      <c r="Q1520">
        <v>22</v>
      </c>
      <c r="R1520">
        <v>14</v>
      </c>
      <c r="S1520" t="s">
        <v>34</v>
      </c>
      <c r="T1520">
        <v>16</v>
      </c>
      <c r="U1520" t="s">
        <v>34</v>
      </c>
      <c r="V1520" t="s">
        <v>34</v>
      </c>
      <c r="W1520" t="s">
        <v>34</v>
      </c>
      <c r="X1520" t="s">
        <v>34</v>
      </c>
      <c r="Y1520" t="s">
        <v>34</v>
      </c>
      <c r="Z1520" t="s">
        <v>34</v>
      </c>
      <c r="AA1520" t="s">
        <v>34</v>
      </c>
      <c r="AB1520" t="s">
        <v>34</v>
      </c>
      <c r="AC1520" t="s">
        <v>34</v>
      </c>
      <c r="AD1520" t="s">
        <v>34</v>
      </c>
      <c r="AE1520" t="s">
        <v>330</v>
      </c>
      <c r="AF1520" t="s">
        <v>36</v>
      </c>
      <c r="AG1520" t="s">
        <v>34</v>
      </c>
      <c r="AH1520" t="s">
        <v>34</v>
      </c>
    </row>
    <row r="1521" spans="1:34" x14ac:dyDescent="0.2">
      <c r="A1521" t="s">
        <v>327</v>
      </c>
      <c r="B1521" t="s">
        <v>1253</v>
      </c>
      <c r="C1521">
        <v>0</v>
      </c>
      <c r="D1521">
        <v>1300</v>
      </c>
      <c r="E1521" t="s">
        <v>331</v>
      </c>
      <c r="F1521" t="s">
        <v>34</v>
      </c>
      <c r="G1521" t="s">
        <v>34</v>
      </c>
      <c r="H1521" t="s">
        <v>34</v>
      </c>
      <c r="I1521" t="s">
        <v>34</v>
      </c>
      <c r="J1521" t="s">
        <v>34</v>
      </c>
      <c r="K1521" t="s">
        <v>34</v>
      </c>
      <c r="L1521" t="s">
        <v>34</v>
      </c>
      <c r="M1521" t="s">
        <v>34</v>
      </c>
      <c r="N1521" t="s">
        <v>34</v>
      </c>
      <c r="O1521">
        <v>10</v>
      </c>
      <c r="P1521" t="s">
        <v>34</v>
      </c>
      <c r="Q1521">
        <v>22</v>
      </c>
      <c r="R1521">
        <v>14</v>
      </c>
      <c r="S1521" t="s">
        <v>34</v>
      </c>
      <c r="T1521">
        <v>16</v>
      </c>
      <c r="U1521" t="s">
        <v>34</v>
      </c>
      <c r="V1521" t="s">
        <v>34</v>
      </c>
      <c r="W1521" t="s">
        <v>34</v>
      </c>
      <c r="X1521" t="s">
        <v>34</v>
      </c>
      <c r="Y1521" t="s">
        <v>34</v>
      </c>
      <c r="Z1521" t="s">
        <v>34</v>
      </c>
      <c r="AA1521" t="s">
        <v>34</v>
      </c>
      <c r="AB1521" t="s">
        <v>34</v>
      </c>
      <c r="AC1521" t="s">
        <v>34</v>
      </c>
      <c r="AD1521" t="s">
        <v>34</v>
      </c>
      <c r="AE1521" t="s">
        <v>330</v>
      </c>
      <c r="AF1521" t="s">
        <v>36</v>
      </c>
      <c r="AG1521" t="s">
        <v>34</v>
      </c>
      <c r="AH1521" t="s">
        <v>34</v>
      </c>
    </row>
    <row r="1522" spans="1:34" x14ac:dyDescent="0.2">
      <c r="A1522" t="s">
        <v>327</v>
      </c>
      <c r="B1522" t="s">
        <v>1253</v>
      </c>
      <c r="C1522">
        <v>0</v>
      </c>
      <c r="D1522">
        <v>1300</v>
      </c>
      <c r="E1522" t="s">
        <v>332</v>
      </c>
      <c r="F1522" t="s">
        <v>34</v>
      </c>
      <c r="G1522" t="s">
        <v>34</v>
      </c>
      <c r="H1522" t="s">
        <v>34</v>
      </c>
      <c r="I1522" t="s">
        <v>34</v>
      </c>
      <c r="J1522" t="s">
        <v>34</v>
      </c>
      <c r="K1522" t="s">
        <v>34</v>
      </c>
      <c r="L1522" t="s">
        <v>34</v>
      </c>
      <c r="M1522" t="s">
        <v>34</v>
      </c>
      <c r="N1522" t="s">
        <v>34</v>
      </c>
      <c r="O1522">
        <v>4</v>
      </c>
      <c r="P1522" t="s">
        <v>34</v>
      </c>
      <c r="Q1522">
        <v>22</v>
      </c>
      <c r="R1522">
        <v>10</v>
      </c>
      <c r="S1522" t="s">
        <v>34</v>
      </c>
      <c r="T1522">
        <v>22</v>
      </c>
      <c r="U1522" t="s">
        <v>34</v>
      </c>
      <c r="V1522" t="s">
        <v>34</v>
      </c>
      <c r="W1522" t="s">
        <v>34</v>
      </c>
      <c r="X1522" t="s">
        <v>34</v>
      </c>
      <c r="Y1522" t="s">
        <v>34</v>
      </c>
      <c r="Z1522" t="s">
        <v>34</v>
      </c>
      <c r="AA1522">
        <v>634</v>
      </c>
      <c r="AB1522" t="s">
        <v>34</v>
      </c>
      <c r="AC1522" t="s">
        <v>34</v>
      </c>
      <c r="AD1522" t="s">
        <v>34</v>
      </c>
      <c r="AE1522" t="s">
        <v>316</v>
      </c>
      <c r="AF1522" t="s">
        <v>36</v>
      </c>
      <c r="AG1522" t="s">
        <v>34</v>
      </c>
      <c r="AH1522" t="s">
        <v>34</v>
      </c>
    </row>
    <row r="1523" spans="1:34" x14ac:dyDescent="0.2">
      <c r="A1523" t="s">
        <v>327</v>
      </c>
      <c r="B1523" t="s">
        <v>1253</v>
      </c>
      <c r="C1523">
        <v>0</v>
      </c>
      <c r="D1523">
        <v>1300</v>
      </c>
      <c r="E1523" t="s">
        <v>333</v>
      </c>
      <c r="F1523" t="s">
        <v>34</v>
      </c>
      <c r="G1523" t="s">
        <v>34</v>
      </c>
      <c r="H1523" t="s">
        <v>34</v>
      </c>
      <c r="I1523" t="s">
        <v>34</v>
      </c>
      <c r="J1523" t="s">
        <v>34</v>
      </c>
      <c r="K1523" t="s">
        <v>34</v>
      </c>
      <c r="L1523" t="s">
        <v>34</v>
      </c>
      <c r="M1523" t="s">
        <v>34</v>
      </c>
      <c r="N1523" t="s">
        <v>34</v>
      </c>
      <c r="O1523">
        <v>4</v>
      </c>
      <c r="P1523" t="s">
        <v>34</v>
      </c>
      <c r="Q1523">
        <v>22</v>
      </c>
      <c r="R1523">
        <v>10</v>
      </c>
      <c r="S1523" t="s">
        <v>34</v>
      </c>
      <c r="T1523">
        <v>22</v>
      </c>
      <c r="U1523" t="s">
        <v>34</v>
      </c>
      <c r="V1523" t="s">
        <v>34</v>
      </c>
      <c r="W1523" t="s">
        <v>34</v>
      </c>
      <c r="X1523" t="s">
        <v>34</v>
      </c>
      <c r="Y1523" t="s">
        <v>34</v>
      </c>
      <c r="Z1523" t="s">
        <v>34</v>
      </c>
      <c r="AA1523">
        <v>236</v>
      </c>
      <c r="AB1523" t="s">
        <v>34</v>
      </c>
      <c r="AC1523" t="s">
        <v>34</v>
      </c>
      <c r="AD1523" t="s">
        <v>34</v>
      </c>
      <c r="AE1523" t="s">
        <v>334</v>
      </c>
      <c r="AF1523" t="s">
        <v>36</v>
      </c>
      <c r="AG1523" t="s">
        <v>34</v>
      </c>
      <c r="AH1523" t="s">
        <v>34</v>
      </c>
    </row>
    <row r="1524" spans="1:34" x14ac:dyDescent="0.2">
      <c r="A1524" t="s">
        <v>327</v>
      </c>
      <c r="B1524" t="s">
        <v>1253</v>
      </c>
      <c r="C1524">
        <v>0</v>
      </c>
      <c r="D1524">
        <v>1300</v>
      </c>
      <c r="E1524" t="s">
        <v>328</v>
      </c>
      <c r="F1524" t="s">
        <v>34</v>
      </c>
      <c r="G1524" t="s">
        <v>34</v>
      </c>
      <c r="H1524" t="s">
        <v>34</v>
      </c>
      <c r="I1524" t="s">
        <v>34</v>
      </c>
      <c r="J1524" t="s">
        <v>34</v>
      </c>
      <c r="K1524" t="s">
        <v>34</v>
      </c>
      <c r="L1524" t="s">
        <v>34</v>
      </c>
      <c r="M1524" t="s">
        <v>34</v>
      </c>
      <c r="N1524" t="s">
        <v>34</v>
      </c>
      <c r="O1524">
        <v>16</v>
      </c>
      <c r="P1524" t="s">
        <v>34</v>
      </c>
      <c r="Q1524">
        <v>22</v>
      </c>
      <c r="R1524">
        <v>10</v>
      </c>
      <c r="S1524" t="s">
        <v>34</v>
      </c>
      <c r="T1524">
        <v>10</v>
      </c>
      <c r="U1524" t="s">
        <v>34</v>
      </c>
      <c r="V1524" t="s">
        <v>34</v>
      </c>
      <c r="W1524" t="s">
        <v>34</v>
      </c>
      <c r="X1524" t="s">
        <v>34</v>
      </c>
      <c r="Y1524" t="s">
        <v>34</v>
      </c>
      <c r="Z1524" t="s">
        <v>34</v>
      </c>
      <c r="AA1524">
        <v>7311</v>
      </c>
      <c r="AB1524" t="s">
        <v>34</v>
      </c>
      <c r="AC1524" t="s">
        <v>34</v>
      </c>
      <c r="AD1524" t="s">
        <v>34</v>
      </c>
      <c r="AE1524" t="s">
        <v>316</v>
      </c>
      <c r="AF1524" t="s">
        <v>36</v>
      </c>
      <c r="AG1524" t="s">
        <v>34</v>
      </c>
      <c r="AH1524" t="s">
        <v>34</v>
      </c>
    </row>
    <row r="1525" spans="1:34" x14ac:dyDescent="0.2">
      <c r="A1525" t="s">
        <v>327</v>
      </c>
      <c r="B1525" t="s">
        <v>1253</v>
      </c>
      <c r="C1525">
        <v>0</v>
      </c>
      <c r="D1525">
        <v>1300</v>
      </c>
      <c r="E1525" t="s">
        <v>333</v>
      </c>
      <c r="F1525" t="s">
        <v>34</v>
      </c>
      <c r="G1525" t="s">
        <v>34</v>
      </c>
      <c r="H1525" t="s">
        <v>34</v>
      </c>
      <c r="I1525" t="s">
        <v>34</v>
      </c>
      <c r="J1525" t="s">
        <v>34</v>
      </c>
      <c r="K1525" t="s">
        <v>34</v>
      </c>
      <c r="L1525" t="s">
        <v>34</v>
      </c>
      <c r="M1525" t="s">
        <v>34</v>
      </c>
      <c r="N1525" t="s">
        <v>34</v>
      </c>
      <c r="O1525">
        <v>16</v>
      </c>
      <c r="P1525" t="s">
        <v>34</v>
      </c>
      <c r="Q1525">
        <v>22</v>
      </c>
      <c r="R1525">
        <v>10</v>
      </c>
      <c r="S1525" t="s">
        <v>34</v>
      </c>
      <c r="T1525">
        <v>22</v>
      </c>
      <c r="U1525" t="s">
        <v>34</v>
      </c>
      <c r="V1525" t="s">
        <v>34</v>
      </c>
      <c r="W1525" t="s">
        <v>34</v>
      </c>
      <c r="X1525" t="s">
        <v>34</v>
      </c>
      <c r="Y1525" t="s">
        <v>34</v>
      </c>
      <c r="Z1525" t="s">
        <v>34</v>
      </c>
      <c r="AA1525">
        <v>168</v>
      </c>
      <c r="AB1525" t="s">
        <v>34</v>
      </c>
      <c r="AC1525" t="s">
        <v>34</v>
      </c>
      <c r="AD1525" t="s">
        <v>34</v>
      </c>
      <c r="AE1525" t="s">
        <v>334</v>
      </c>
      <c r="AF1525" t="s">
        <v>36</v>
      </c>
      <c r="AG1525" t="s">
        <v>34</v>
      </c>
      <c r="AH1525" t="s">
        <v>34</v>
      </c>
    </row>
    <row r="1526" spans="1:34" x14ac:dyDescent="0.2">
      <c r="A1526" t="s">
        <v>327</v>
      </c>
      <c r="B1526" t="s">
        <v>1253</v>
      </c>
      <c r="C1526">
        <v>0</v>
      </c>
      <c r="D1526">
        <v>1300</v>
      </c>
      <c r="E1526" t="s">
        <v>333</v>
      </c>
      <c r="F1526" t="s">
        <v>34</v>
      </c>
      <c r="G1526" t="s">
        <v>34</v>
      </c>
      <c r="H1526" t="s">
        <v>34</v>
      </c>
      <c r="I1526" t="s">
        <v>34</v>
      </c>
      <c r="J1526" t="s">
        <v>34</v>
      </c>
      <c r="K1526" t="s">
        <v>34</v>
      </c>
      <c r="L1526" t="s">
        <v>34</v>
      </c>
      <c r="M1526" t="s">
        <v>34</v>
      </c>
      <c r="N1526" t="s">
        <v>34</v>
      </c>
      <c r="O1526">
        <v>4</v>
      </c>
      <c r="P1526" t="s">
        <v>34</v>
      </c>
      <c r="Q1526">
        <v>22</v>
      </c>
      <c r="R1526">
        <v>18</v>
      </c>
      <c r="S1526" t="s">
        <v>34</v>
      </c>
      <c r="T1526">
        <v>22</v>
      </c>
      <c r="U1526" t="s">
        <v>34</v>
      </c>
      <c r="V1526" t="s">
        <v>34</v>
      </c>
      <c r="W1526" t="s">
        <v>34</v>
      </c>
      <c r="X1526" t="s">
        <v>34</v>
      </c>
      <c r="Y1526" t="s">
        <v>34</v>
      </c>
      <c r="Z1526" t="s">
        <v>34</v>
      </c>
      <c r="AA1526">
        <v>144</v>
      </c>
      <c r="AB1526" t="s">
        <v>34</v>
      </c>
      <c r="AC1526" t="s">
        <v>34</v>
      </c>
      <c r="AD1526" t="s">
        <v>34</v>
      </c>
      <c r="AE1526" t="s">
        <v>334</v>
      </c>
      <c r="AF1526" t="s">
        <v>36</v>
      </c>
      <c r="AG1526" t="s">
        <v>34</v>
      </c>
      <c r="AH1526" t="s">
        <v>34</v>
      </c>
    </row>
    <row r="1527" spans="1:34" x14ac:dyDescent="0.2">
      <c r="A1527" t="s">
        <v>327</v>
      </c>
      <c r="B1527" t="s">
        <v>1253</v>
      </c>
      <c r="C1527">
        <v>0</v>
      </c>
      <c r="D1527">
        <v>1300</v>
      </c>
      <c r="E1527" t="s">
        <v>328</v>
      </c>
      <c r="F1527" t="s">
        <v>34</v>
      </c>
      <c r="G1527" t="s">
        <v>34</v>
      </c>
      <c r="H1527" t="s">
        <v>34</v>
      </c>
      <c r="I1527" t="s">
        <v>34</v>
      </c>
      <c r="J1527" t="s">
        <v>34</v>
      </c>
      <c r="K1527" t="s">
        <v>34</v>
      </c>
      <c r="L1527" t="s">
        <v>34</v>
      </c>
      <c r="M1527" t="s">
        <v>34</v>
      </c>
      <c r="N1527" t="s">
        <v>34</v>
      </c>
      <c r="O1527">
        <v>4</v>
      </c>
      <c r="P1527" t="s">
        <v>34</v>
      </c>
      <c r="Q1527">
        <v>22</v>
      </c>
      <c r="R1527">
        <v>10</v>
      </c>
      <c r="S1527" t="s">
        <v>34</v>
      </c>
      <c r="T1527">
        <v>22</v>
      </c>
      <c r="U1527" t="s">
        <v>34</v>
      </c>
      <c r="V1527" t="s">
        <v>34</v>
      </c>
      <c r="W1527" t="s">
        <v>34</v>
      </c>
      <c r="X1527" t="s">
        <v>34</v>
      </c>
      <c r="Y1527" t="s">
        <v>34</v>
      </c>
      <c r="Z1527" t="s">
        <v>34</v>
      </c>
      <c r="AA1527">
        <v>2241</v>
      </c>
      <c r="AB1527" t="s">
        <v>34</v>
      </c>
      <c r="AC1527" t="s">
        <v>34</v>
      </c>
      <c r="AD1527" t="s">
        <v>34</v>
      </c>
      <c r="AE1527" t="s">
        <v>316</v>
      </c>
      <c r="AF1527" t="s">
        <v>36</v>
      </c>
      <c r="AG1527" t="s">
        <v>34</v>
      </c>
      <c r="AH1527" t="s">
        <v>34</v>
      </c>
    </row>
    <row r="1528" spans="1:34" x14ac:dyDescent="0.2">
      <c r="A1528" t="s">
        <v>327</v>
      </c>
      <c r="B1528" t="s">
        <v>1253</v>
      </c>
      <c r="C1528">
        <v>0</v>
      </c>
      <c r="D1528">
        <v>1300</v>
      </c>
      <c r="E1528" t="s">
        <v>333</v>
      </c>
      <c r="F1528" t="s">
        <v>34</v>
      </c>
      <c r="G1528" t="s">
        <v>34</v>
      </c>
      <c r="H1528" t="s">
        <v>34</v>
      </c>
      <c r="I1528" t="s">
        <v>34</v>
      </c>
      <c r="J1528" t="s">
        <v>34</v>
      </c>
      <c r="K1528" t="s">
        <v>34</v>
      </c>
      <c r="L1528" t="s">
        <v>34</v>
      </c>
      <c r="M1528" t="s">
        <v>34</v>
      </c>
      <c r="N1528" t="s">
        <v>34</v>
      </c>
      <c r="O1528">
        <v>16</v>
      </c>
      <c r="P1528" t="s">
        <v>34</v>
      </c>
      <c r="Q1528">
        <v>22</v>
      </c>
      <c r="R1528">
        <v>18</v>
      </c>
      <c r="S1528" t="s">
        <v>34</v>
      </c>
      <c r="T1528">
        <v>10</v>
      </c>
      <c r="U1528" t="s">
        <v>34</v>
      </c>
      <c r="V1528" t="s">
        <v>34</v>
      </c>
      <c r="W1528" t="s">
        <v>34</v>
      </c>
      <c r="X1528" t="s">
        <v>34</v>
      </c>
      <c r="Y1528" t="s">
        <v>34</v>
      </c>
      <c r="Z1528" t="s">
        <v>34</v>
      </c>
      <c r="AA1528">
        <v>83</v>
      </c>
      <c r="AB1528" t="s">
        <v>34</v>
      </c>
      <c r="AC1528" t="s">
        <v>34</v>
      </c>
      <c r="AD1528" t="s">
        <v>34</v>
      </c>
      <c r="AE1528" t="s">
        <v>334</v>
      </c>
      <c r="AF1528" t="s">
        <v>36</v>
      </c>
      <c r="AG1528" t="s">
        <v>34</v>
      </c>
      <c r="AH1528" t="s">
        <v>34</v>
      </c>
    </row>
    <row r="1529" spans="1:34" x14ac:dyDescent="0.2">
      <c r="A1529" t="s">
        <v>327</v>
      </c>
      <c r="B1529" t="s">
        <v>1253</v>
      </c>
      <c r="C1529">
        <v>0</v>
      </c>
      <c r="D1529">
        <v>1300</v>
      </c>
      <c r="E1529" t="s">
        <v>335</v>
      </c>
      <c r="F1529" t="s">
        <v>34</v>
      </c>
      <c r="G1529" t="s">
        <v>34</v>
      </c>
      <c r="H1529" t="s">
        <v>34</v>
      </c>
      <c r="I1529" t="s">
        <v>34</v>
      </c>
      <c r="J1529" t="s">
        <v>34</v>
      </c>
      <c r="K1529" t="s">
        <v>34</v>
      </c>
      <c r="L1529" t="s">
        <v>34</v>
      </c>
      <c r="M1529" t="s">
        <v>34</v>
      </c>
      <c r="N1529" t="s">
        <v>34</v>
      </c>
      <c r="O1529">
        <v>16</v>
      </c>
      <c r="P1529" t="s">
        <v>34</v>
      </c>
      <c r="Q1529">
        <v>22</v>
      </c>
      <c r="R1529">
        <v>10</v>
      </c>
      <c r="S1529" t="s">
        <v>34</v>
      </c>
      <c r="T1529">
        <v>10</v>
      </c>
      <c r="U1529" t="s">
        <v>34</v>
      </c>
      <c r="V1529" t="s">
        <v>34</v>
      </c>
      <c r="W1529" t="s">
        <v>34</v>
      </c>
      <c r="X1529" t="s">
        <v>34</v>
      </c>
      <c r="Y1529" t="s">
        <v>34</v>
      </c>
      <c r="Z1529" t="s">
        <v>34</v>
      </c>
      <c r="AA1529">
        <v>247</v>
      </c>
      <c r="AB1529" t="s">
        <v>34</v>
      </c>
      <c r="AC1529" t="s">
        <v>34</v>
      </c>
      <c r="AD1529" t="s">
        <v>34</v>
      </c>
      <c r="AE1529" t="s">
        <v>334</v>
      </c>
      <c r="AF1529" t="s">
        <v>36</v>
      </c>
      <c r="AG1529" t="s">
        <v>34</v>
      </c>
      <c r="AH1529" t="s">
        <v>34</v>
      </c>
    </row>
    <row r="1530" spans="1:34" x14ac:dyDescent="0.2">
      <c r="A1530" t="s">
        <v>327</v>
      </c>
      <c r="B1530" t="s">
        <v>1253</v>
      </c>
      <c r="C1530">
        <v>0</v>
      </c>
      <c r="D1530">
        <v>1300</v>
      </c>
      <c r="E1530" t="s">
        <v>329</v>
      </c>
      <c r="F1530" t="s">
        <v>34</v>
      </c>
      <c r="G1530" t="s">
        <v>34</v>
      </c>
      <c r="H1530" t="s">
        <v>34</v>
      </c>
      <c r="I1530" t="s">
        <v>34</v>
      </c>
      <c r="J1530" t="s">
        <v>34</v>
      </c>
      <c r="K1530" t="s">
        <v>34</v>
      </c>
      <c r="L1530" t="s">
        <v>34</v>
      </c>
      <c r="M1530" t="s">
        <v>34</v>
      </c>
      <c r="N1530" t="s">
        <v>34</v>
      </c>
      <c r="O1530">
        <v>10</v>
      </c>
      <c r="P1530" t="s">
        <v>34</v>
      </c>
      <c r="Q1530">
        <v>22</v>
      </c>
      <c r="R1530">
        <v>14</v>
      </c>
      <c r="S1530" t="s">
        <v>34</v>
      </c>
      <c r="T1530">
        <v>16</v>
      </c>
      <c r="U1530" t="s">
        <v>34</v>
      </c>
      <c r="V1530" t="s">
        <v>34</v>
      </c>
      <c r="W1530" t="s">
        <v>34</v>
      </c>
      <c r="X1530" t="s">
        <v>34</v>
      </c>
      <c r="Y1530" t="s">
        <v>34</v>
      </c>
      <c r="Z1530" t="s">
        <v>34</v>
      </c>
      <c r="AA1530">
        <v>288</v>
      </c>
      <c r="AB1530" t="s">
        <v>34</v>
      </c>
      <c r="AC1530" t="s">
        <v>34</v>
      </c>
      <c r="AD1530" t="s">
        <v>34</v>
      </c>
      <c r="AE1530" t="s">
        <v>334</v>
      </c>
      <c r="AF1530" t="s">
        <v>36</v>
      </c>
      <c r="AG1530" t="s">
        <v>34</v>
      </c>
      <c r="AH1530" t="s">
        <v>34</v>
      </c>
    </row>
    <row r="1531" spans="1:34" x14ac:dyDescent="0.2">
      <c r="A1531" t="s">
        <v>327</v>
      </c>
      <c r="B1531" t="s">
        <v>1253</v>
      </c>
      <c r="C1531">
        <v>0</v>
      </c>
      <c r="D1531">
        <v>1300</v>
      </c>
      <c r="E1531" t="s">
        <v>329</v>
      </c>
      <c r="F1531" t="s">
        <v>34</v>
      </c>
      <c r="G1531" t="s">
        <v>34</v>
      </c>
      <c r="H1531" t="s">
        <v>34</v>
      </c>
      <c r="I1531" t="s">
        <v>34</v>
      </c>
      <c r="J1531" t="s">
        <v>34</v>
      </c>
      <c r="K1531" t="s">
        <v>34</v>
      </c>
      <c r="L1531" t="s">
        <v>34</v>
      </c>
      <c r="M1531" t="s">
        <v>34</v>
      </c>
      <c r="N1531" t="s">
        <v>34</v>
      </c>
      <c r="O1531">
        <v>10</v>
      </c>
      <c r="P1531" t="s">
        <v>34</v>
      </c>
      <c r="Q1531">
        <v>22</v>
      </c>
      <c r="R1531">
        <v>14</v>
      </c>
      <c r="S1531" t="s">
        <v>34</v>
      </c>
      <c r="T1531">
        <v>16</v>
      </c>
      <c r="U1531" t="s">
        <v>34</v>
      </c>
      <c r="V1531" t="s">
        <v>34</v>
      </c>
      <c r="W1531" t="s">
        <v>34</v>
      </c>
      <c r="X1531" t="s">
        <v>34</v>
      </c>
      <c r="Y1531" t="s">
        <v>34</v>
      </c>
      <c r="Z1531" t="s">
        <v>34</v>
      </c>
      <c r="AA1531">
        <v>354</v>
      </c>
      <c r="AB1531" t="s">
        <v>34</v>
      </c>
      <c r="AC1531" t="s">
        <v>34</v>
      </c>
      <c r="AD1531" t="s">
        <v>34</v>
      </c>
      <c r="AE1531" t="s">
        <v>334</v>
      </c>
      <c r="AF1531" t="s">
        <v>36</v>
      </c>
      <c r="AG1531" t="s">
        <v>34</v>
      </c>
      <c r="AH1531" t="s">
        <v>34</v>
      </c>
    </row>
    <row r="1532" spans="1:34" x14ac:dyDescent="0.2">
      <c r="A1532" t="s">
        <v>327</v>
      </c>
      <c r="B1532" t="s">
        <v>1253</v>
      </c>
      <c r="C1532">
        <v>0</v>
      </c>
      <c r="D1532">
        <v>1300</v>
      </c>
      <c r="E1532" t="s">
        <v>336</v>
      </c>
      <c r="F1532" t="s">
        <v>34</v>
      </c>
      <c r="G1532" t="s">
        <v>34</v>
      </c>
      <c r="H1532" t="s">
        <v>34</v>
      </c>
      <c r="I1532" t="s">
        <v>34</v>
      </c>
      <c r="J1532" t="s">
        <v>34</v>
      </c>
      <c r="K1532" t="s">
        <v>34</v>
      </c>
      <c r="L1532" t="s">
        <v>34</v>
      </c>
      <c r="M1532" t="s">
        <v>34</v>
      </c>
      <c r="N1532" t="s">
        <v>34</v>
      </c>
      <c r="O1532">
        <v>10</v>
      </c>
      <c r="P1532" t="s">
        <v>34</v>
      </c>
      <c r="Q1532">
        <v>22</v>
      </c>
      <c r="R1532">
        <v>14</v>
      </c>
      <c r="S1532" t="s">
        <v>34</v>
      </c>
      <c r="T1532">
        <v>16</v>
      </c>
      <c r="U1532" t="s">
        <v>34</v>
      </c>
      <c r="V1532" t="s">
        <v>34</v>
      </c>
      <c r="W1532" t="s">
        <v>34</v>
      </c>
      <c r="X1532" t="s">
        <v>34</v>
      </c>
      <c r="Y1532" t="s">
        <v>34</v>
      </c>
      <c r="Z1532" t="s">
        <v>34</v>
      </c>
      <c r="AA1532">
        <v>1122</v>
      </c>
      <c r="AB1532" t="s">
        <v>34</v>
      </c>
      <c r="AC1532" t="s">
        <v>34</v>
      </c>
      <c r="AD1532" t="s">
        <v>34</v>
      </c>
      <c r="AE1532" t="s">
        <v>316</v>
      </c>
      <c r="AF1532" t="s">
        <v>36</v>
      </c>
      <c r="AG1532" t="s">
        <v>34</v>
      </c>
      <c r="AH1532" t="s">
        <v>34</v>
      </c>
    </row>
    <row r="1533" spans="1:34" x14ac:dyDescent="0.2">
      <c r="A1533" t="s">
        <v>327</v>
      </c>
      <c r="B1533" t="s">
        <v>1253</v>
      </c>
      <c r="C1533">
        <v>0</v>
      </c>
      <c r="D1533">
        <v>1300</v>
      </c>
      <c r="E1533" t="s">
        <v>332</v>
      </c>
      <c r="F1533" t="s">
        <v>34</v>
      </c>
      <c r="G1533" t="s">
        <v>34</v>
      </c>
      <c r="H1533" t="s">
        <v>34</v>
      </c>
      <c r="I1533" t="s">
        <v>34</v>
      </c>
      <c r="J1533" t="s">
        <v>34</v>
      </c>
      <c r="K1533" t="s">
        <v>34</v>
      </c>
      <c r="L1533" t="s">
        <v>34</v>
      </c>
      <c r="M1533" t="s">
        <v>34</v>
      </c>
      <c r="N1533" t="s">
        <v>34</v>
      </c>
      <c r="O1533">
        <v>16</v>
      </c>
      <c r="P1533" t="s">
        <v>34</v>
      </c>
      <c r="Q1533">
        <v>22</v>
      </c>
      <c r="R1533">
        <v>10</v>
      </c>
      <c r="S1533" t="s">
        <v>34</v>
      </c>
      <c r="T1533">
        <v>22</v>
      </c>
      <c r="U1533" t="s">
        <v>34</v>
      </c>
      <c r="V1533" t="s">
        <v>34</v>
      </c>
      <c r="W1533" t="s">
        <v>34</v>
      </c>
      <c r="X1533" t="s">
        <v>34</v>
      </c>
      <c r="Y1533" t="s">
        <v>34</v>
      </c>
      <c r="Z1533" t="s">
        <v>34</v>
      </c>
      <c r="AA1533">
        <v>1002</v>
      </c>
      <c r="AB1533" t="s">
        <v>34</v>
      </c>
      <c r="AC1533" t="s">
        <v>34</v>
      </c>
      <c r="AD1533" t="s">
        <v>34</v>
      </c>
      <c r="AE1533" t="s">
        <v>316</v>
      </c>
      <c r="AF1533" t="s">
        <v>36</v>
      </c>
      <c r="AG1533" t="s">
        <v>34</v>
      </c>
      <c r="AH1533" t="s">
        <v>34</v>
      </c>
    </row>
    <row r="1534" spans="1:34" x14ac:dyDescent="0.2">
      <c r="A1534" t="s">
        <v>327</v>
      </c>
      <c r="B1534" t="s">
        <v>1253</v>
      </c>
      <c r="C1534">
        <v>0</v>
      </c>
      <c r="D1534">
        <v>1300</v>
      </c>
      <c r="E1534" t="s">
        <v>335</v>
      </c>
      <c r="F1534" t="s">
        <v>34</v>
      </c>
      <c r="G1534" t="s">
        <v>34</v>
      </c>
      <c r="H1534" t="s">
        <v>34</v>
      </c>
      <c r="I1534" t="s">
        <v>34</v>
      </c>
      <c r="J1534" t="s">
        <v>34</v>
      </c>
      <c r="K1534" t="s">
        <v>34</v>
      </c>
      <c r="L1534" t="s">
        <v>34</v>
      </c>
      <c r="M1534" t="s">
        <v>34</v>
      </c>
      <c r="N1534" t="s">
        <v>34</v>
      </c>
      <c r="O1534">
        <v>16</v>
      </c>
      <c r="P1534" t="s">
        <v>34</v>
      </c>
      <c r="Q1534">
        <v>22</v>
      </c>
      <c r="R1534">
        <v>18</v>
      </c>
      <c r="S1534" t="s">
        <v>34</v>
      </c>
      <c r="T1534">
        <v>22</v>
      </c>
      <c r="U1534" t="s">
        <v>34</v>
      </c>
      <c r="V1534" t="s">
        <v>34</v>
      </c>
      <c r="W1534" t="s">
        <v>34</v>
      </c>
      <c r="X1534" t="s">
        <v>34</v>
      </c>
      <c r="Y1534" t="s">
        <v>34</v>
      </c>
      <c r="Z1534" t="s">
        <v>34</v>
      </c>
      <c r="AA1534">
        <v>203</v>
      </c>
      <c r="AB1534" t="s">
        <v>34</v>
      </c>
      <c r="AC1534" t="s">
        <v>34</v>
      </c>
      <c r="AD1534" t="s">
        <v>34</v>
      </c>
      <c r="AE1534" t="s">
        <v>334</v>
      </c>
      <c r="AF1534" t="s">
        <v>36</v>
      </c>
      <c r="AG1534" t="s">
        <v>34</v>
      </c>
      <c r="AH1534" t="s">
        <v>34</v>
      </c>
    </row>
    <row r="1535" spans="1:34" x14ac:dyDescent="0.2">
      <c r="A1535" t="s">
        <v>327</v>
      </c>
      <c r="B1535" t="s">
        <v>1253</v>
      </c>
      <c r="C1535">
        <v>0</v>
      </c>
      <c r="D1535">
        <v>1300</v>
      </c>
      <c r="E1535" t="s">
        <v>332</v>
      </c>
      <c r="F1535" t="s">
        <v>34</v>
      </c>
      <c r="G1535" t="s">
        <v>34</v>
      </c>
      <c r="H1535" t="s">
        <v>34</v>
      </c>
      <c r="I1535" t="s">
        <v>34</v>
      </c>
      <c r="J1535" t="s">
        <v>34</v>
      </c>
      <c r="K1535" t="s">
        <v>34</v>
      </c>
      <c r="L1535" t="s">
        <v>34</v>
      </c>
      <c r="M1535" t="s">
        <v>34</v>
      </c>
      <c r="N1535" t="s">
        <v>34</v>
      </c>
      <c r="O1535">
        <v>16</v>
      </c>
      <c r="P1535" t="s">
        <v>34</v>
      </c>
      <c r="Q1535">
        <v>22</v>
      </c>
      <c r="R1535">
        <v>10</v>
      </c>
      <c r="S1535" t="s">
        <v>34</v>
      </c>
      <c r="T1535">
        <v>10</v>
      </c>
      <c r="U1535" t="s">
        <v>34</v>
      </c>
      <c r="V1535" t="s">
        <v>34</v>
      </c>
      <c r="W1535" t="s">
        <v>34</v>
      </c>
      <c r="X1535" t="s">
        <v>34</v>
      </c>
      <c r="Y1535" t="s">
        <v>34</v>
      </c>
      <c r="Z1535" t="s">
        <v>34</v>
      </c>
      <c r="AA1535">
        <v>4948</v>
      </c>
      <c r="AB1535" t="s">
        <v>34</v>
      </c>
      <c r="AC1535" t="s">
        <v>34</v>
      </c>
      <c r="AD1535" t="s">
        <v>34</v>
      </c>
      <c r="AE1535" t="s">
        <v>337</v>
      </c>
      <c r="AF1535" t="s">
        <v>36</v>
      </c>
      <c r="AG1535" t="s">
        <v>34</v>
      </c>
      <c r="AH1535" t="s">
        <v>34</v>
      </c>
    </row>
    <row r="1536" spans="1:34" x14ac:dyDescent="0.2">
      <c r="A1536" t="s">
        <v>327</v>
      </c>
      <c r="B1536" t="s">
        <v>1253</v>
      </c>
      <c r="C1536">
        <v>0</v>
      </c>
      <c r="D1536">
        <v>1300</v>
      </c>
      <c r="E1536" t="s">
        <v>335</v>
      </c>
      <c r="F1536" t="s">
        <v>34</v>
      </c>
      <c r="G1536" t="s">
        <v>34</v>
      </c>
      <c r="H1536" t="s">
        <v>34</v>
      </c>
      <c r="I1536" t="s">
        <v>34</v>
      </c>
      <c r="J1536" t="s">
        <v>34</v>
      </c>
      <c r="K1536" t="s">
        <v>34</v>
      </c>
      <c r="L1536" t="s">
        <v>34</v>
      </c>
      <c r="M1536" t="s">
        <v>34</v>
      </c>
      <c r="N1536" t="s">
        <v>34</v>
      </c>
      <c r="O1536">
        <v>4</v>
      </c>
      <c r="P1536" t="s">
        <v>34</v>
      </c>
      <c r="Q1536">
        <v>22</v>
      </c>
      <c r="R1536">
        <v>10</v>
      </c>
      <c r="S1536" t="s">
        <v>34</v>
      </c>
      <c r="T1536">
        <v>22</v>
      </c>
      <c r="U1536" t="s">
        <v>34</v>
      </c>
      <c r="V1536" t="s">
        <v>34</v>
      </c>
      <c r="W1536" t="s">
        <v>34</v>
      </c>
      <c r="X1536" t="s">
        <v>34</v>
      </c>
      <c r="Y1536" t="s">
        <v>34</v>
      </c>
      <c r="Z1536" t="s">
        <v>34</v>
      </c>
      <c r="AA1536">
        <v>207</v>
      </c>
      <c r="AB1536" t="s">
        <v>34</v>
      </c>
      <c r="AC1536" t="s">
        <v>34</v>
      </c>
      <c r="AD1536" t="s">
        <v>34</v>
      </c>
      <c r="AE1536" t="s">
        <v>334</v>
      </c>
      <c r="AF1536" t="s">
        <v>36</v>
      </c>
      <c r="AG1536" t="s">
        <v>34</v>
      </c>
      <c r="AH1536" t="s">
        <v>34</v>
      </c>
    </row>
    <row r="1537" spans="1:34" x14ac:dyDescent="0.2">
      <c r="A1537" t="s">
        <v>327</v>
      </c>
      <c r="B1537" t="s">
        <v>1253</v>
      </c>
      <c r="C1537">
        <v>0</v>
      </c>
      <c r="D1537">
        <v>1300</v>
      </c>
      <c r="E1537" t="s">
        <v>328</v>
      </c>
      <c r="F1537" t="s">
        <v>34</v>
      </c>
      <c r="G1537" t="s">
        <v>34</v>
      </c>
      <c r="H1537" t="s">
        <v>34</v>
      </c>
      <c r="I1537" t="s">
        <v>34</v>
      </c>
      <c r="J1537" t="s">
        <v>34</v>
      </c>
      <c r="K1537" t="s">
        <v>34</v>
      </c>
      <c r="L1537" t="s">
        <v>34</v>
      </c>
      <c r="M1537" t="s">
        <v>34</v>
      </c>
      <c r="N1537" t="s">
        <v>34</v>
      </c>
      <c r="O1537">
        <v>16</v>
      </c>
      <c r="P1537" t="s">
        <v>34</v>
      </c>
      <c r="Q1537">
        <v>22</v>
      </c>
      <c r="R1537">
        <v>18</v>
      </c>
      <c r="S1537" t="s">
        <v>34</v>
      </c>
      <c r="T1537">
        <v>22</v>
      </c>
      <c r="U1537" t="s">
        <v>34</v>
      </c>
      <c r="V1537" t="s">
        <v>34</v>
      </c>
      <c r="W1537" t="s">
        <v>34</v>
      </c>
      <c r="X1537" t="s">
        <v>34</v>
      </c>
      <c r="Y1537" t="s">
        <v>34</v>
      </c>
      <c r="Z1537" t="s">
        <v>34</v>
      </c>
      <c r="AA1537">
        <v>2329</v>
      </c>
      <c r="AB1537" t="s">
        <v>34</v>
      </c>
      <c r="AC1537" t="s">
        <v>34</v>
      </c>
      <c r="AD1537" t="s">
        <v>34</v>
      </c>
      <c r="AE1537" t="s">
        <v>316</v>
      </c>
      <c r="AF1537" t="s">
        <v>36</v>
      </c>
      <c r="AG1537" t="s">
        <v>34</v>
      </c>
      <c r="AH1537" t="s">
        <v>34</v>
      </c>
    </row>
    <row r="1538" spans="1:34" x14ac:dyDescent="0.2">
      <c r="A1538" t="s">
        <v>327</v>
      </c>
      <c r="B1538" t="s">
        <v>1253</v>
      </c>
      <c r="C1538">
        <v>0</v>
      </c>
      <c r="D1538">
        <v>1300</v>
      </c>
      <c r="E1538" t="s">
        <v>335</v>
      </c>
      <c r="F1538" t="s">
        <v>34</v>
      </c>
      <c r="G1538" t="s">
        <v>34</v>
      </c>
      <c r="H1538" t="s">
        <v>34</v>
      </c>
      <c r="I1538" t="s">
        <v>34</v>
      </c>
      <c r="J1538" t="s">
        <v>34</v>
      </c>
      <c r="K1538" t="s">
        <v>34</v>
      </c>
      <c r="L1538" t="s">
        <v>34</v>
      </c>
      <c r="M1538" t="s">
        <v>34</v>
      </c>
      <c r="N1538" t="s">
        <v>34</v>
      </c>
      <c r="O1538">
        <v>4</v>
      </c>
      <c r="P1538" t="s">
        <v>34</v>
      </c>
      <c r="Q1538">
        <v>22</v>
      </c>
      <c r="R1538">
        <v>18</v>
      </c>
      <c r="S1538" t="s">
        <v>34</v>
      </c>
      <c r="T1538">
        <v>22</v>
      </c>
      <c r="U1538" t="s">
        <v>34</v>
      </c>
      <c r="V1538" t="s">
        <v>34</v>
      </c>
      <c r="W1538" t="s">
        <v>34</v>
      </c>
      <c r="X1538" t="s">
        <v>34</v>
      </c>
      <c r="Y1538" t="s">
        <v>34</v>
      </c>
      <c r="Z1538" t="s">
        <v>34</v>
      </c>
      <c r="AA1538">
        <v>209</v>
      </c>
      <c r="AB1538" t="s">
        <v>34</v>
      </c>
      <c r="AC1538" t="s">
        <v>34</v>
      </c>
      <c r="AD1538" t="s">
        <v>34</v>
      </c>
      <c r="AE1538" t="s">
        <v>334</v>
      </c>
      <c r="AF1538" t="s">
        <v>36</v>
      </c>
      <c r="AG1538" t="s">
        <v>34</v>
      </c>
      <c r="AH1538" t="s">
        <v>34</v>
      </c>
    </row>
    <row r="1539" spans="1:34" x14ac:dyDescent="0.2">
      <c r="A1539" t="s">
        <v>327</v>
      </c>
      <c r="B1539" t="s">
        <v>1253</v>
      </c>
      <c r="C1539">
        <v>0</v>
      </c>
      <c r="D1539">
        <v>1300</v>
      </c>
      <c r="E1539" t="s">
        <v>332</v>
      </c>
      <c r="F1539" t="s">
        <v>34</v>
      </c>
      <c r="G1539" t="s">
        <v>34</v>
      </c>
      <c r="H1539" t="s">
        <v>34</v>
      </c>
      <c r="I1539" t="s">
        <v>34</v>
      </c>
      <c r="J1539" t="s">
        <v>34</v>
      </c>
      <c r="K1539" t="s">
        <v>34</v>
      </c>
      <c r="L1539" t="s">
        <v>34</v>
      </c>
      <c r="M1539" t="s">
        <v>34</v>
      </c>
      <c r="N1539" t="s">
        <v>34</v>
      </c>
      <c r="O1539">
        <v>4</v>
      </c>
      <c r="P1539" t="s">
        <v>34</v>
      </c>
      <c r="Q1539">
        <v>22</v>
      </c>
      <c r="R1539">
        <v>18</v>
      </c>
      <c r="S1539" t="s">
        <v>34</v>
      </c>
      <c r="T1539">
        <v>22</v>
      </c>
      <c r="U1539" t="s">
        <v>34</v>
      </c>
      <c r="V1539" t="s">
        <v>34</v>
      </c>
      <c r="W1539" t="s">
        <v>34</v>
      </c>
      <c r="X1539" t="s">
        <v>34</v>
      </c>
      <c r="Y1539" t="s">
        <v>34</v>
      </c>
      <c r="Z1539" t="s">
        <v>34</v>
      </c>
      <c r="AA1539">
        <v>6285</v>
      </c>
      <c r="AB1539" t="s">
        <v>34</v>
      </c>
      <c r="AC1539" t="s">
        <v>34</v>
      </c>
      <c r="AD1539" t="s">
        <v>34</v>
      </c>
      <c r="AE1539" t="s">
        <v>316</v>
      </c>
      <c r="AF1539" t="s">
        <v>36</v>
      </c>
      <c r="AG1539" t="s">
        <v>34</v>
      </c>
      <c r="AH1539" t="s">
        <v>34</v>
      </c>
    </row>
    <row r="1540" spans="1:34" x14ac:dyDescent="0.2">
      <c r="A1540" t="s">
        <v>327</v>
      </c>
      <c r="B1540" t="s">
        <v>1253</v>
      </c>
      <c r="C1540">
        <v>0</v>
      </c>
      <c r="D1540">
        <v>1300</v>
      </c>
      <c r="E1540" t="s">
        <v>329</v>
      </c>
      <c r="F1540" t="s">
        <v>34</v>
      </c>
      <c r="G1540" t="s">
        <v>34</v>
      </c>
      <c r="H1540" t="s">
        <v>34</v>
      </c>
      <c r="I1540" t="s">
        <v>34</v>
      </c>
      <c r="J1540" t="s">
        <v>34</v>
      </c>
      <c r="K1540" t="s">
        <v>34</v>
      </c>
      <c r="L1540" t="s">
        <v>34</v>
      </c>
      <c r="M1540" t="s">
        <v>34</v>
      </c>
      <c r="N1540" t="s">
        <v>34</v>
      </c>
      <c r="O1540">
        <v>10</v>
      </c>
      <c r="P1540" t="s">
        <v>34</v>
      </c>
      <c r="Q1540">
        <v>22</v>
      </c>
      <c r="R1540">
        <v>14</v>
      </c>
      <c r="S1540" t="s">
        <v>34</v>
      </c>
      <c r="T1540">
        <v>16</v>
      </c>
      <c r="U1540" t="s">
        <v>34</v>
      </c>
      <c r="V1540" t="s">
        <v>34</v>
      </c>
      <c r="W1540" t="s">
        <v>34</v>
      </c>
      <c r="X1540" t="s">
        <v>34</v>
      </c>
      <c r="Y1540" t="s">
        <v>34</v>
      </c>
      <c r="Z1540" t="s">
        <v>34</v>
      </c>
      <c r="AA1540">
        <v>349</v>
      </c>
      <c r="AB1540" t="s">
        <v>34</v>
      </c>
      <c r="AC1540" t="s">
        <v>34</v>
      </c>
      <c r="AD1540" t="s">
        <v>34</v>
      </c>
      <c r="AE1540" t="s">
        <v>334</v>
      </c>
      <c r="AF1540" t="s">
        <v>36</v>
      </c>
      <c r="AG1540" t="s">
        <v>34</v>
      </c>
      <c r="AH1540" t="s">
        <v>34</v>
      </c>
    </row>
    <row r="1541" spans="1:34" x14ac:dyDescent="0.2">
      <c r="A1541" t="s">
        <v>327</v>
      </c>
      <c r="B1541" t="s">
        <v>1253</v>
      </c>
      <c r="C1541">
        <v>0</v>
      </c>
      <c r="D1541">
        <v>1300</v>
      </c>
      <c r="E1541" t="s">
        <v>338</v>
      </c>
      <c r="F1541" t="s">
        <v>34</v>
      </c>
      <c r="G1541" t="s">
        <v>34</v>
      </c>
      <c r="H1541" t="s">
        <v>34</v>
      </c>
      <c r="I1541" t="s">
        <v>34</v>
      </c>
      <c r="J1541" t="s">
        <v>34</v>
      </c>
      <c r="K1541" t="s">
        <v>34</v>
      </c>
      <c r="L1541" t="s">
        <v>34</v>
      </c>
      <c r="M1541" t="s">
        <v>34</v>
      </c>
      <c r="N1541" t="s">
        <v>34</v>
      </c>
      <c r="O1541">
        <v>10</v>
      </c>
      <c r="P1541" t="s">
        <v>34</v>
      </c>
      <c r="Q1541">
        <v>22</v>
      </c>
      <c r="R1541">
        <v>14</v>
      </c>
      <c r="S1541" t="s">
        <v>34</v>
      </c>
      <c r="T1541">
        <v>16</v>
      </c>
      <c r="U1541" t="s">
        <v>34</v>
      </c>
      <c r="V1541" t="s">
        <v>34</v>
      </c>
      <c r="W1541" t="s">
        <v>34</v>
      </c>
      <c r="X1541" t="s">
        <v>34</v>
      </c>
      <c r="Y1541" t="s">
        <v>34</v>
      </c>
      <c r="Z1541" t="s">
        <v>34</v>
      </c>
      <c r="AA1541">
        <v>9823</v>
      </c>
      <c r="AB1541" t="s">
        <v>34</v>
      </c>
      <c r="AC1541" t="s">
        <v>34</v>
      </c>
      <c r="AD1541" t="s">
        <v>34</v>
      </c>
      <c r="AE1541" t="s">
        <v>316</v>
      </c>
      <c r="AF1541" t="s">
        <v>36</v>
      </c>
      <c r="AG1541" t="s">
        <v>34</v>
      </c>
      <c r="AH1541" t="s">
        <v>34</v>
      </c>
    </row>
    <row r="1542" spans="1:34" x14ac:dyDescent="0.2">
      <c r="A1542" t="s">
        <v>327</v>
      </c>
      <c r="B1542" t="s">
        <v>1253</v>
      </c>
      <c r="C1542">
        <v>0</v>
      </c>
      <c r="D1542">
        <v>1300</v>
      </c>
      <c r="E1542" t="s">
        <v>329</v>
      </c>
      <c r="F1542" t="s">
        <v>34</v>
      </c>
      <c r="G1542" t="s">
        <v>34</v>
      </c>
      <c r="H1542" t="s">
        <v>34</v>
      </c>
      <c r="I1542" t="s">
        <v>34</v>
      </c>
      <c r="J1542" t="s">
        <v>34</v>
      </c>
      <c r="K1542" t="s">
        <v>34</v>
      </c>
      <c r="L1542" t="s">
        <v>34</v>
      </c>
      <c r="M1542" t="s">
        <v>34</v>
      </c>
      <c r="N1542" t="s">
        <v>34</v>
      </c>
      <c r="O1542">
        <v>10</v>
      </c>
      <c r="P1542" t="s">
        <v>34</v>
      </c>
      <c r="Q1542">
        <v>22</v>
      </c>
      <c r="R1542">
        <v>14</v>
      </c>
      <c r="S1542" t="s">
        <v>34</v>
      </c>
      <c r="T1542">
        <v>16</v>
      </c>
      <c r="U1542" t="s">
        <v>34</v>
      </c>
      <c r="V1542" t="s">
        <v>34</v>
      </c>
      <c r="W1542" t="s">
        <v>34</v>
      </c>
      <c r="X1542" t="s">
        <v>34</v>
      </c>
      <c r="Y1542" t="s">
        <v>34</v>
      </c>
      <c r="Z1542" t="s">
        <v>34</v>
      </c>
      <c r="AA1542">
        <v>279</v>
      </c>
      <c r="AB1542" t="s">
        <v>34</v>
      </c>
      <c r="AC1542" t="s">
        <v>34</v>
      </c>
      <c r="AD1542" t="s">
        <v>34</v>
      </c>
      <c r="AE1542" t="s">
        <v>334</v>
      </c>
      <c r="AF1542" t="s">
        <v>36</v>
      </c>
      <c r="AG1542" t="s">
        <v>34</v>
      </c>
      <c r="AH1542" t="s">
        <v>34</v>
      </c>
    </row>
    <row r="1543" spans="1:34" x14ac:dyDescent="0.2">
      <c r="A1543" t="s">
        <v>327</v>
      </c>
      <c r="B1543" t="s">
        <v>1253</v>
      </c>
      <c r="C1543">
        <v>0</v>
      </c>
      <c r="D1543">
        <v>1300</v>
      </c>
      <c r="E1543" t="s">
        <v>333</v>
      </c>
      <c r="F1543" t="s">
        <v>34</v>
      </c>
      <c r="G1543" t="s">
        <v>34</v>
      </c>
      <c r="H1543" t="s">
        <v>34</v>
      </c>
      <c r="I1543" t="s">
        <v>34</v>
      </c>
      <c r="J1543" t="s">
        <v>34</v>
      </c>
      <c r="K1543" t="s">
        <v>34</v>
      </c>
      <c r="L1543" t="s">
        <v>34</v>
      </c>
      <c r="M1543" t="s">
        <v>34</v>
      </c>
      <c r="N1543" t="s">
        <v>34</v>
      </c>
      <c r="O1543">
        <v>16</v>
      </c>
      <c r="P1543" t="s">
        <v>34</v>
      </c>
      <c r="Q1543">
        <v>22</v>
      </c>
      <c r="R1543">
        <v>18</v>
      </c>
      <c r="S1543" t="s">
        <v>34</v>
      </c>
      <c r="T1543">
        <v>22</v>
      </c>
      <c r="U1543" t="s">
        <v>34</v>
      </c>
      <c r="V1543" t="s">
        <v>34</v>
      </c>
      <c r="W1543" t="s">
        <v>34</v>
      </c>
      <c r="X1543" t="s">
        <v>34</v>
      </c>
      <c r="Y1543" t="s">
        <v>34</v>
      </c>
      <c r="Z1543" t="s">
        <v>34</v>
      </c>
      <c r="AA1543">
        <v>181</v>
      </c>
      <c r="AB1543" t="s">
        <v>34</v>
      </c>
      <c r="AC1543" t="s">
        <v>34</v>
      </c>
      <c r="AD1543" t="s">
        <v>34</v>
      </c>
      <c r="AE1543" t="s">
        <v>334</v>
      </c>
      <c r="AF1543" t="s">
        <v>36</v>
      </c>
      <c r="AG1543" t="s">
        <v>34</v>
      </c>
      <c r="AH1543" t="s">
        <v>34</v>
      </c>
    </row>
    <row r="1544" spans="1:34" x14ac:dyDescent="0.2">
      <c r="A1544" t="s">
        <v>327</v>
      </c>
      <c r="B1544" t="s">
        <v>1253</v>
      </c>
      <c r="C1544">
        <v>0</v>
      </c>
      <c r="D1544">
        <v>1300</v>
      </c>
      <c r="E1544" t="s">
        <v>328</v>
      </c>
      <c r="F1544" t="s">
        <v>34</v>
      </c>
      <c r="G1544" t="s">
        <v>34</v>
      </c>
      <c r="H1544" t="s">
        <v>34</v>
      </c>
      <c r="I1544" t="s">
        <v>34</v>
      </c>
      <c r="J1544" t="s">
        <v>34</v>
      </c>
      <c r="K1544" t="s">
        <v>34</v>
      </c>
      <c r="L1544" t="s">
        <v>34</v>
      </c>
      <c r="M1544" t="s">
        <v>34</v>
      </c>
      <c r="N1544" t="s">
        <v>34</v>
      </c>
      <c r="O1544">
        <v>16</v>
      </c>
      <c r="P1544" t="s">
        <v>34</v>
      </c>
      <c r="Q1544">
        <v>22</v>
      </c>
      <c r="R1544">
        <v>18</v>
      </c>
      <c r="S1544" t="s">
        <v>34</v>
      </c>
      <c r="T1544">
        <v>10</v>
      </c>
      <c r="U1544" t="s">
        <v>34</v>
      </c>
      <c r="V1544" t="s">
        <v>34</v>
      </c>
      <c r="W1544" t="s">
        <v>34</v>
      </c>
      <c r="X1544" t="s">
        <v>34</v>
      </c>
      <c r="Y1544" t="s">
        <v>34</v>
      </c>
      <c r="Z1544" t="s">
        <v>34</v>
      </c>
      <c r="AA1544">
        <v>3121</v>
      </c>
      <c r="AB1544" t="s">
        <v>34</v>
      </c>
      <c r="AC1544" t="s">
        <v>34</v>
      </c>
      <c r="AD1544" t="s">
        <v>34</v>
      </c>
      <c r="AE1544" t="s">
        <v>316</v>
      </c>
      <c r="AF1544" t="s">
        <v>36</v>
      </c>
      <c r="AG1544" t="s">
        <v>34</v>
      </c>
      <c r="AH1544" t="s">
        <v>34</v>
      </c>
    </row>
    <row r="1545" spans="1:34" x14ac:dyDescent="0.2">
      <c r="A1545" t="s">
        <v>327</v>
      </c>
      <c r="B1545" t="s">
        <v>1253</v>
      </c>
      <c r="C1545">
        <v>0</v>
      </c>
      <c r="D1545">
        <v>1300</v>
      </c>
      <c r="E1545" t="s">
        <v>339</v>
      </c>
      <c r="F1545" t="s">
        <v>34</v>
      </c>
      <c r="G1545" t="s">
        <v>34</v>
      </c>
      <c r="H1545" t="s">
        <v>34</v>
      </c>
      <c r="I1545" t="s">
        <v>34</v>
      </c>
      <c r="J1545" t="s">
        <v>34</v>
      </c>
      <c r="K1545" t="s">
        <v>34</v>
      </c>
      <c r="L1545" t="s">
        <v>34</v>
      </c>
      <c r="M1545" t="s">
        <v>34</v>
      </c>
      <c r="N1545" t="s">
        <v>34</v>
      </c>
      <c r="O1545">
        <v>10</v>
      </c>
      <c r="P1545" t="s">
        <v>34</v>
      </c>
      <c r="Q1545">
        <v>22</v>
      </c>
      <c r="R1545">
        <v>14</v>
      </c>
      <c r="S1545" t="s">
        <v>34</v>
      </c>
      <c r="T1545">
        <v>16</v>
      </c>
      <c r="U1545" t="s">
        <v>34</v>
      </c>
      <c r="V1545" t="s">
        <v>34</v>
      </c>
      <c r="W1545" t="s">
        <v>34</v>
      </c>
      <c r="X1545" t="s">
        <v>34</v>
      </c>
      <c r="Y1545" t="s">
        <v>34</v>
      </c>
      <c r="Z1545" t="s">
        <v>34</v>
      </c>
      <c r="AA1545" t="s">
        <v>34</v>
      </c>
      <c r="AB1545" t="s">
        <v>34</v>
      </c>
      <c r="AC1545" t="s">
        <v>34</v>
      </c>
      <c r="AD1545" t="s">
        <v>34</v>
      </c>
      <c r="AE1545" t="s">
        <v>334</v>
      </c>
      <c r="AF1545" t="s">
        <v>36</v>
      </c>
      <c r="AG1545" t="s">
        <v>34</v>
      </c>
      <c r="AH1545" t="s">
        <v>34</v>
      </c>
    </row>
    <row r="1546" spans="1:34" x14ac:dyDescent="0.2">
      <c r="A1546" t="s">
        <v>327</v>
      </c>
      <c r="B1546" t="s">
        <v>1253</v>
      </c>
      <c r="C1546">
        <v>0</v>
      </c>
      <c r="D1546">
        <v>1300</v>
      </c>
      <c r="E1546" t="s">
        <v>329</v>
      </c>
      <c r="F1546" t="s">
        <v>34</v>
      </c>
      <c r="G1546" t="s">
        <v>34</v>
      </c>
      <c r="H1546" t="s">
        <v>34</v>
      </c>
      <c r="I1546" t="s">
        <v>34</v>
      </c>
      <c r="J1546" t="s">
        <v>34</v>
      </c>
      <c r="K1546" t="s">
        <v>34</v>
      </c>
      <c r="L1546" t="s">
        <v>34</v>
      </c>
      <c r="M1546" t="s">
        <v>34</v>
      </c>
      <c r="N1546" t="s">
        <v>34</v>
      </c>
      <c r="O1546">
        <v>10</v>
      </c>
      <c r="P1546" t="s">
        <v>34</v>
      </c>
      <c r="Q1546">
        <v>22</v>
      </c>
      <c r="R1546">
        <v>6</v>
      </c>
      <c r="S1546" t="s">
        <v>34</v>
      </c>
      <c r="T1546">
        <v>16</v>
      </c>
      <c r="U1546" t="s">
        <v>34</v>
      </c>
      <c r="V1546" t="s">
        <v>34</v>
      </c>
      <c r="W1546" t="s">
        <v>34</v>
      </c>
      <c r="X1546" t="s">
        <v>34</v>
      </c>
      <c r="Y1546" t="s">
        <v>34</v>
      </c>
      <c r="Z1546" t="s">
        <v>34</v>
      </c>
      <c r="AA1546">
        <v>675</v>
      </c>
      <c r="AB1546" t="s">
        <v>34</v>
      </c>
      <c r="AC1546" t="s">
        <v>34</v>
      </c>
      <c r="AD1546" t="s">
        <v>34</v>
      </c>
      <c r="AE1546" t="s">
        <v>316</v>
      </c>
      <c r="AF1546" t="s">
        <v>36</v>
      </c>
      <c r="AG1546" t="s">
        <v>34</v>
      </c>
      <c r="AH1546" t="s">
        <v>34</v>
      </c>
    </row>
    <row r="1547" spans="1:34" x14ac:dyDescent="0.2">
      <c r="A1547" t="s">
        <v>327</v>
      </c>
      <c r="B1547" t="s">
        <v>1253</v>
      </c>
      <c r="C1547">
        <v>0</v>
      </c>
      <c r="D1547">
        <v>1300</v>
      </c>
      <c r="E1547" t="s">
        <v>335</v>
      </c>
      <c r="F1547" t="s">
        <v>34</v>
      </c>
      <c r="G1547" t="s">
        <v>34</v>
      </c>
      <c r="H1547" t="s">
        <v>34</v>
      </c>
      <c r="I1547" t="s">
        <v>34</v>
      </c>
      <c r="J1547" t="s">
        <v>34</v>
      </c>
      <c r="K1547" t="s">
        <v>34</v>
      </c>
      <c r="L1547" t="s">
        <v>34</v>
      </c>
      <c r="M1547" t="s">
        <v>34</v>
      </c>
      <c r="N1547" t="s">
        <v>34</v>
      </c>
      <c r="O1547">
        <v>4</v>
      </c>
      <c r="P1547" t="s">
        <v>34</v>
      </c>
      <c r="Q1547">
        <v>22</v>
      </c>
      <c r="R1547">
        <v>10</v>
      </c>
      <c r="S1547" t="s">
        <v>34</v>
      </c>
      <c r="T1547">
        <v>10</v>
      </c>
      <c r="U1547" t="s">
        <v>34</v>
      </c>
      <c r="V1547" t="s">
        <v>34</v>
      </c>
      <c r="W1547" t="s">
        <v>34</v>
      </c>
      <c r="X1547" t="s">
        <v>34</v>
      </c>
      <c r="Y1547" t="s">
        <v>34</v>
      </c>
      <c r="Z1547" t="s">
        <v>34</v>
      </c>
      <c r="AA1547">
        <v>232</v>
      </c>
      <c r="AB1547" t="s">
        <v>34</v>
      </c>
      <c r="AC1547" t="s">
        <v>34</v>
      </c>
      <c r="AD1547" t="s">
        <v>34</v>
      </c>
      <c r="AE1547" t="s">
        <v>334</v>
      </c>
      <c r="AF1547" t="s">
        <v>36</v>
      </c>
      <c r="AG1547" t="s">
        <v>34</v>
      </c>
      <c r="AH1547" t="s">
        <v>34</v>
      </c>
    </row>
    <row r="1548" spans="1:34" x14ac:dyDescent="0.2">
      <c r="A1548" t="s">
        <v>327</v>
      </c>
      <c r="B1548" t="s">
        <v>1253</v>
      </c>
      <c r="C1548">
        <v>0</v>
      </c>
      <c r="D1548">
        <v>1300</v>
      </c>
      <c r="E1548" t="s">
        <v>329</v>
      </c>
      <c r="F1548" t="s">
        <v>34</v>
      </c>
      <c r="G1548" t="s">
        <v>34</v>
      </c>
      <c r="H1548" t="s">
        <v>34</v>
      </c>
      <c r="I1548" t="s">
        <v>34</v>
      </c>
      <c r="J1548" t="s">
        <v>34</v>
      </c>
      <c r="K1548" t="s">
        <v>34</v>
      </c>
      <c r="L1548" t="s">
        <v>34</v>
      </c>
      <c r="M1548" t="s">
        <v>34</v>
      </c>
      <c r="N1548" t="s">
        <v>34</v>
      </c>
      <c r="O1548">
        <v>10</v>
      </c>
      <c r="P1548" t="s">
        <v>34</v>
      </c>
      <c r="Q1548">
        <v>22</v>
      </c>
      <c r="R1548">
        <v>14</v>
      </c>
      <c r="S1548" t="s">
        <v>34</v>
      </c>
      <c r="T1548">
        <v>16</v>
      </c>
      <c r="U1548" t="s">
        <v>34</v>
      </c>
      <c r="V1548" t="s">
        <v>34</v>
      </c>
      <c r="W1548" t="s">
        <v>34</v>
      </c>
      <c r="X1548" t="s">
        <v>34</v>
      </c>
      <c r="Y1548" t="s">
        <v>34</v>
      </c>
      <c r="Z1548" t="s">
        <v>34</v>
      </c>
      <c r="AA1548">
        <v>315</v>
      </c>
      <c r="AB1548" t="s">
        <v>34</v>
      </c>
      <c r="AC1548" t="s">
        <v>34</v>
      </c>
      <c r="AD1548" t="s">
        <v>34</v>
      </c>
      <c r="AE1548" t="s">
        <v>334</v>
      </c>
      <c r="AF1548" t="s">
        <v>36</v>
      </c>
      <c r="AG1548" t="s">
        <v>34</v>
      </c>
      <c r="AH1548" t="s">
        <v>34</v>
      </c>
    </row>
    <row r="1549" spans="1:34" x14ac:dyDescent="0.2">
      <c r="A1549" t="s">
        <v>327</v>
      </c>
      <c r="B1549" t="s">
        <v>1253</v>
      </c>
      <c r="C1549">
        <v>0</v>
      </c>
      <c r="D1549">
        <v>1300</v>
      </c>
      <c r="E1549" t="s">
        <v>328</v>
      </c>
      <c r="F1549" t="s">
        <v>34</v>
      </c>
      <c r="G1549" t="s">
        <v>34</v>
      </c>
      <c r="H1549" t="s">
        <v>34</v>
      </c>
      <c r="I1549" t="s">
        <v>34</v>
      </c>
      <c r="J1549" t="s">
        <v>34</v>
      </c>
      <c r="K1549" t="s">
        <v>34</v>
      </c>
      <c r="L1549" t="s">
        <v>34</v>
      </c>
      <c r="M1549" t="s">
        <v>34</v>
      </c>
      <c r="N1549" t="s">
        <v>34</v>
      </c>
      <c r="O1549">
        <v>4</v>
      </c>
      <c r="P1549" t="s">
        <v>34</v>
      </c>
      <c r="Q1549">
        <v>22</v>
      </c>
      <c r="R1549">
        <v>10</v>
      </c>
      <c r="S1549" t="s">
        <v>34</v>
      </c>
      <c r="T1549">
        <v>10</v>
      </c>
      <c r="U1549" t="s">
        <v>34</v>
      </c>
      <c r="V1549" t="s">
        <v>34</v>
      </c>
      <c r="W1549" t="s">
        <v>34</v>
      </c>
      <c r="X1549" t="s">
        <v>34</v>
      </c>
      <c r="Y1549" t="s">
        <v>34</v>
      </c>
      <c r="Z1549" t="s">
        <v>34</v>
      </c>
      <c r="AA1549">
        <v>766</v>
      </c>
      <c r="AB1549" t="s">
        <v>34</v>
      </c>
      <c r="AC1549" t="s">
        <v>34</v>
      </c>
      <c r="AD1549" t="s">
        <v>34</v>
      </c>
      <c r="AE1549" t="s">
        <v>316</v>
      </c>
      <c r="AF1549" t="s">
        <v>36</v>
      </c>
      <c r="AG1549" t="s">
        <v>34</v>
      </c>
      <c r="AH1549" t="s">
        <v>34</v>
      </c>
    </row>
    <row r="1550" spans="1:34" x14ac:dyDescent="0.2">
      <c r="A1550" t="s">
        <v>327</v>
      </c>
      <c r="B1550" t="s">
        <v>1253</v>
      </c>
      <c r="C1550">
        <v>0</v>
      </c>
      <c r="D1550">
        <v>1300</v>
      </c>
      <c r="E1550" t="s">
        <v>333</v>
      </c>
      <c r="F1550" t="s">
        <v>34</v>
      </c>
      <c r="G1550" t="s">
        <v>34</v>
      </c>
      <c r="H1550" t="s">
        <v>34</v>
      </c>
      <c r="I1550" t="s">
        <v>34</v>
      </c>
      <c r="J1550" t="s">
        <v>34</v>
      </c>
      <c r="K1550" t="s">
        <v>34</v>
      </c>
      <c r="L1550" t="s">
        <v>34</v>
      </c>
      <c r="M1550" t="s">
        <v>34</v>
      </c>
      <c r="N1550" t="s">
        <v>34</v>
      </c>
      <c r="O1550">
        <v>16</v>
      </c>
      <c r="P1550" t="s">
        <v>34</v>
      </c>
      <c r="Q1550">
        <v>22</v>
      </c>
      <c r="R1550">
        <v>10</v>
      </c>
      <c r="S1550" t="s">
        <v>34</v>
      </c>
      <c r="T1550">
        <v>10</v>
      </c>
      <c r="U1550" t="s">
        <v>34</v>
      </c>
      <c r="V1550" t="s">
        <v>34</v>
      </c>
      <c r="W1550" t="s">
        <v>34</v>
      </c>
      <c r="X1550" t="s">
        <v>34</v>
      </c>
      <c r="Y1550" t="s">
        <v>34</v>
      </c>
      <c r="Z1550" t="s">
        <v>34</v>
      </c>
      <c r="AA1550">
        <v>112</v>
      </c>
      <c r="AB1550" t="s">
        <v>34</v>
      </c>
      <c r="AC1550" t="s">
        <v>34</v>
      </c>
      <c r="AD1550" t="s">
        <v>34</v>
      </c>
      <c r="AE1550" t="s">
        <v>334</v>
      </c>
      <c r="AF1550" t="s">
        <v>36</v>
      </c>
      <c r="AG1550" t="s">
        <v>34</v>
      </c>
      <c r="AH1550" t="s">
        <v>34</v>
      </c>
    </row>
    <row r="1551" spans="1:34" x14ac:dyDescent="0.2">
      <c r="A1551" t="s">
        <v>327</v>
      </c>
      <c r="B1551" t="s">
        <v>1253</v>
      </c>
      <c r="C1551">
        <v>0</v>
      </c>
      <c r="D1551">
        <v>1300</v>
      </c>
      <c r="E1551" t="s">
        <v>329</v>
      </c>
      <c r="F1551" t="s">
        <v>34</v>
      </c>
      <c r="G1551" t="s">
        <v>34</v>
      </c>
      <c r="H1551" t="s">
        <v>34</v>
      </c>
      <c r="I1551" t="s">
        <v>34</v>
      </c>
      <c r="J1551" t="s">
        <v>34</v>
      </c>
      <c r="K1551" t="s">
        <v>34</v>
      </c>
      <c r="L1551" t="s">
        <v>34</v>
      </c>
      <c r="M1551" t="s">
        <v>34</v>
      </c>
      <c r="N1551" t="s">
        <v>34</v>
      </c>
      <c r="O1551">
        <v>22</v>
      </c>
      <c r="P1551" t="s">
        <v>34</v>
      </c>
      <c r="Q1551">
        <v>22</v>
      </c>
      <c r="R1551">
        <v>14</v>
      </c>
      <c r="S1551" t="s">
        <v>34</v>
      </c>
      <c r="T1551">
        <v>16</v>
      </c>
      <c r="U1551" t="s">
        <v>34</v>
      </c>
      <c r="V1551" t="s">
        <v>34</v>
      </c>
      <c r="W1551" t="s">
        <v>34</v>
      </c>
      <c r="X1551" t="s">
        <v>34</v>
      </c>
      <c r="Y1551" t="s">
        <v>34</v>
      </c>
      <c r="Z1551" t="s">
        <v>34</v>
      </c>
      <c r="AA1551">
        <v>404</v>
      </c>
      <c r="AB1551" t="s">
        <v>34</v>
      </c>
      <c r="AC1551" t="s">
        <v>34</v>
      </c>
      <c r="AD1551" t="s">
        <v>34</v>
      </c>
      <c r="AE1551" t="s">
        <v>334</v>
      </c>
      <c r="AF1551" t="s">
        <v>36</v>
      </c>
      <c r="AG1551" t="s">
        <v>34</v>
      </c>
      <c r="AH1551" t="s">
        <v>34</v>
      </c>
    </row>
    <row r="1552" spans="1:34" x14ac:dyDescent="0.2">
      <c r="A1552" t="s">
        <v>327</v>
      </c>
      <c r="B1552" t="s">
        <v>1253</v>
      </c>
      <c r="C1552">
        <v>0</v>
      </c>
      <c r="D1552">
        <v>1300</v>
      </c>
      <c r="E1552" t="s">
        <v>333</v>
      </c>
      <c r="F1552" t="s">
        <v>34</v>
      </c>
      <c r="G1552" t="s">
        <v>34</v>
      </c>
      <c r="H1552" t="s">
        <v>34</v>
      </c>
      <c r="I1552" t="s">
        <v>34</v>
      </c>
      <c r="J1552" t="s">
        <v>34</v>
      </c>
      <c r="K1552" t="s">
        <v>34</v>
      </c>
      <c r="L1552" t="s">
        <v>34</v>
      </c>
      <c r="M1552" t="s">
        <v>34</v>
      </c>
      <c r="N1552" t="s">
        <v>34</v>
      </c>
      <c r="O1552">
        <v>4</v>
      </c>
      <c r="P1552" t="s">
        <v>34</v>
      </c>
      <c r="Q1552">
        <v>22</v>
      </c>
      <c r="R1552">
        <v>10</v>
      </c>
      <c r="S1552" t="s">
        <v>34</v>
      </c>
      <c r="T1552">
        <v>10</v>
      </c>
      <c r="U1552" t="s">
        <v>34</v>
      </c>
      <c r="V1552" t="s">
        <v>34</v>
      </c>
      <c r="W1552" t="s">
        <v>34</v>
      </c>
      <c r="X1552" t="s">
        <v>34</v>
      </c>
      <c r="Y1552" t="s">
        <v>34</v>
      </c>
      <c r="Z1552" t="s">
        <v>34</v>
      </c>
      <c r="AA1552">
        <v>155</v>
      </c>
      <c r="AB1552" t="s">
        <v>34</v>
      </c>
      <c r="AC1552" t="s">
        <v>34</v>
      </c>
      <c r="AD1552" t="s">
        <v>34</v>
      </c>
      <c r="AE1552" t="s">
        <v>334</v>
      </c>
      <c r="AF1552" t="s">
        <v>36</v>
      </c>
      <c r="AG1552" t="s">
        <v>34</v>
      </c>
      <c r="AH1552" t="s">
        <v>34</v>
      </c>
    </row>
    <row r="1553" spans="1:34" x14ac:dyDescent="0.2">
      <c r="A1553" t="s">
        <v>327</v>
      </c>
      <c r="B1553" t="s">
        <v>1253</v>
      </c>
      <c r="C1553">
        <v>0</v>
      </c>
      <c r="D1553">
        <v>1300</v>
      </c>
      <c r="E1553" t="s">
        <v>332</v>
      </c>
      <c r="F1553" t="s">
        <v>34</v>
      </c>
      <c r="G1553" t="s">
        <v>34</v>
      </c>
      <c r="H1553" t="s">
        <v>34</v>
      </c>
      <c r="I1553" t="s">
        <v>34</v>
      </c>
      <c r="J1553" t="s">
        <v>34</v>
      </c>
      <c r="K1553" t="s">
        <v>34</v>
      </c>
      <c r="L1553" t="s">
        <v>34</v>
      </c>
      <c r="M1553" t="s">
        <v>34</v>
      </c>
      <c r="N1553" t="s">
        <v>34</v>
      </c>
      <c r="O1553">
        <v>4</v>
      </c>
      <c r="P1553" t="s">
        <v>34</v>
      </c>
      <c r="Q1553">
        <v>22</v>
      </c>
      <c r="R1553">
        <v>18</v>
      </c>
      <c r="S1553" t="s">
        <v>34</v>
      </c>
      <c r="T1553">
        <v>10</v>
      </c>
      <c r="U1553" t="s">
        <v>34</v>
      </c>
      <c r="V1553" t="s">
        <v>34</v>
      </c>
      <c r="W1553" t="s">
        <v>34</v>
      </c>
      <c r="X1553" t="s">
        <v>34</v>
      </c>
      <c r="Y1553" t="s">
        <v>34</v>
      </c>
      <c r="Z1553" t="s">
        <v>34</v>
      </c>
      <c r="AA1553">
        <v>6806</v>
      </c>
      <c r="AB1553" t="s">
        <v>34</v>
      </c>
      <c r="AC1553" t="s">
        <v>34</v>
      </c>
      <c r="AD1553" t="s">
        <v>34</v>
      </c>
      <c r="AE1553" t="s">
        <v>316</v>
      </c>
      <c r="AF1553" t="s">
        <v>36</v>
      </c>
      <c r="AG1553" t="s">
        <v>34</v>
      </c>
      <c r="AH1553" t="s">
        <v>34</v>
      </c>
    </row>
    <row r="1554" spans="1:34" x14ac:dyDescent="0.2">
      <c r="A1554" t="s">
        <v>327</v>
      </c>
      <c r="B1554" t="s">
        <v>1253</v>
      </c>
      <c r="C1554">
        <v>0</v>
      </c>
      <c r="D1554">
        <v>1300</v>
      </c>
      <c r="E1554" t="s">
        <v>329</v>
      </c>
      <c r="F1554" t="s">
        <v>34</v>
      </c>
      <c r="G1554" t="s">
        <v>34</v>
      </c>
      <c r="H1554" t="s">
        <v>34</v>
      </c>
      <c r="I1554" t="s">
        <v>34</v>
      </c>
      <c r="J1554" t="s">
        <v>34</v>
      </c>
      <c r="K1554" t="s">
        <v>34</v>
      </c>
      <c r="L1554" t="s">
        <v>34</v>
      </c>
      <c r="M1554" t="s">
        <v>34</v>
      </c>
      <c r="N1554" t="s">
        <v>34</v>
      </c>
      <c r="O1554">
        <v>10</v>
      </c>
      <c r="P1554" t="s">
        <v>34</v>
      </c>
      <c r="Q1554">
        <v>22</v>
      </c>
      <c r="R1554">
        <v>14</v>
      </c>
      <c r="S1554" t="s">
        <v>34</v>
      </c>
      <c r="T1554">
        <v>16</v>
      </c>
      <c r="U1554" t="s">
        <v>34</v>
      </c>
      <c r="V1554" t="s">
        <v>34</v>
      </c>
      <c r="W1554" t="s">
        <v>34</v>
      </c>
      <c r="X1554" t="s">
        <v>34</v>
      </c>
      <c r="Y1554" t="s">
        <v>34</v>
      </c>
      <c r="Z1554" t="s">
        <v>34</v>
      </c>
      <c r="AA1554">
        <v>357</v>
      </c>
      <c r="AB1554" t="s">
        <v>34</v>
      </c>
      <c r="AC1554" t="s">
        <v>34</v>
      </c>
      <c r="AD1554" t="s">
        <v>34</v>
      </c>
      <c r="AE1554" t="s">
        <v>334</v>
      </c>
      <c r="AF1554" t="s">
        <v>36</v>
      </c>
      <c r="AG1554" t="s">
        <v>34</v>
      </c>
      <c r="AH1554" t="s">
        <v>34</v>
      </c>
    </row>
    <row r="1555" spans="1:34" x14ac:dyDescent="0.2">
      <c r="A1555" t="s">
        <v>327</v>
      </c>
      <c r="B1555" t="s">
        <v>1253</v>
      </c>
      <c r="C1555">
        <v>0</v>
      </c>
      <c r="D1555">
        <v>1300</v>
      </c>
      <c r="E1555" t="s">
        <v>329</v>
      </c>
      <c r="F1555" t="s">
        <v>34</v>
      </c>
      <c r="G1555" t="s">
        <v>34</v>
      </c>
      <c r="H1555" t="s">
        <v>34</v>
      </c>
      <c r="I1555" t="s">
        <v>34</v>
      </c>
      <c r="J1555" t="s">
        <v>34</v>
      </c>
      <c r="K1555" t="s">
        <v>34</v>
      </c>
      <c r="L1555" t="s">
        <v>34</v>
      </c>
      <c r="M1555" t="s">
        <v>34</v>
      </c>
      <c r="N1555" t="s">
        <v>34</v>
      </c>
      <c r="O1555">
        <v>10</v>
      </c>
      <c r="P1555" t="s">
        <v>34</v>
      </c>
      <c r="Q1555">
        <v>22</v>
      </c>
      <c r="R1555">
        <v>14</v>
      </c>
      <c r="S1555" t="s">
        <v>34</v>
      </c>
      <c r="T1555">
        <v>28</v>
      </c>
      <c r="U1555" t="s">
        <v>34</v>
      </c>
      <c r="V1555" t="s">
        <v>34</v>
      </c>
      <c r="W1555" t="s">
        <v>34</v>
      </c>
      <c r="X1555" t="s">
        <v>34</v>
      </c>
      <c r="Y1555" t="s">
        <v>34</v>
      </c>
      <c r="Z1555" t="s">
        <v>34</v>
      </c>
      <c r="AA1555">
        <v>354</v>
      </c>
      <c r="AB1555" t="s">
        <v>34</v>
      </c>
      <c r="AC1555" t="s">
        <v>34</v>
      </c>
      <c r="AD1555" t="s">
        <v>34</v>
      </c>
      <c r="AE1555" t="s">
        <v>316</v>
      </c>
      <c r="AF1555" t="s">
        <v>36</v>
      </c>
      <c r="AG1555" t="s">
        <v>34</v>
      </c>
      <c r="AH1555" t="s">
        <v>34</v>
      </c>
    </row>
    <row r="1556" spans="1:34" x14ac:dyDescent="0.2">
      <c r="A1556" t="s">
        <v>327</v>
      </c>
      <c r="B1556" t="s">
        <v>1253</v>
      </c>
      <c r="C1556">
        <v>0</v>
      </c>
      <c r="D1556">
        <v>1300</v>
      </c>
      <c r="E1556" t="s">
        <v>335</v>
      </c>
      <c r="F1556" t="s">
        <v>34</v>
      </c>
      <c r="G1556" t="s">
        <v>34</v>
      </c>
      <c r="H1556" t="s">
        <v>34</v>
      </c>
      <c r="I1556" t="s">
        <v>34</v>
      </c>
      <c r="J1556" t="s">
        <v>34</v>
      </c>
      <c r="K1556" t="s">
        <v>34</v>
      </c>
      <c r="L1556" t="s">
        <v>34</v>
      </c>
      <c r="M1556" t="s">
        <v>34</v>
      </c>
      <c r="N1556" t="s">
        <v>34</v>
      </c>
      <c r="O1556">
        <v>16</v>
      </c>
      <c r="P1556" t="s">
        <v>34</v>
      </c>
      <c r="Q1556">
        <v>22</v>
      </c>
      <c r="R1556">
        <v>18</v>
      </c>
      <c r="S1556" t="s">
        <v>34</v>
      </c>
      <c r="T1556">
        <v>10</v>
      </c>
      <c r="U1556" t="s">
        <v>34</v>
      </c>
      <c r="V1556" t="s">
        <v>34</v>
      </c>
      <c r="W1556" t="s">
        <v>34</v>
      </c>
      <c r="X1556" t="s">
        <v>34</v>
      </c>
      <c r="Y1556" t="s">
        <v>34</v>
      </c>
      <c r="Z1556" t="s">
        <v>34</v>
      </c>
      <c r="AA1556">
        <v>181</v>
      </c>
      <c r="AB1556" t="s">
        <v>34</v>
      </c>
      <c r="AC1556" t="s">
        <v>34</v>
      </c>
      <c r="AD1556" t="s">
        <v>34</v>
      </c>
      <c r="AE1556" t="s">
        <v>334</v>
      </c>
      <c r="AF1556" t="s">
        <v>36</v>
      </c>
      <c r="AG1556" t="s">
        <v>34</v>
      </c>
      <c r="AH1556" t="s">
        <v>34</v>
      </c>
    </row>
    <row r="1557" spans="1:34" x14ac:dyDescent="0.2">
      <c r="A1557" t="s">
        <v>327</v>
      </c>
      <c r="B1557" t="s">
        <v>1253</v>
      </c>
      <c r="C1557">
        <v>0</v>
      </c>
      <c r="D1557">
        <v>1300</v>
      </c>
      <c r="E1557" t="s">
        <v>329</v>
      </c>
      <c r="F1557" t="s">
        <v>34</v>
      </c>
      <c r="G1557" t="s">
        <v>34</v>
      </c>
      <c r="H1557" t="s">
        <v>34</v>
      </c>
      <c r="I1557" t="s">
        <v>34</v>
      </c>
      <c r="J1557" t="s">
        <v>34</v>
      </c>
      <c r="K1557" t="s">
        <v>34</v>
      </c>
      <c r="L1557" t="s">
        <v>34</v>
      </c>
      <c r="M1557" t="s">
        <v>34</v>
      </c>
      <c r="N1557" t="s">
        <v>34</v>
      </c>
      <c r="O1557">
        <v>10</v>
      </c>
      <c r="P1557" t="s">
        <v>34</v>
      </c>
      <c r="Q1557">
        <v>22</v>
      </c>
      <c r="R1557">
        <v>14</v>
      </c>
      <c r="S1557" t="s">
        <v>34</v>
      </c>
      <c r="T1557">
        <v>16</v>
      </c>
      <c r="U1557" t="s">
        <v>34</v>
      </c>
      <c r="V1557" t="s">
        <v>34</v>
      </c>
      <c r="W1557" t="s">
        <v>34</v>
      </c>
      <c r="X1557" t="s">
        <v>34</v>
      </c>
      <c r="Y1557" t="s">
        <v>34</v>
      </c>
      <c r="Z1557" t="s">
        <v>34</v>
      </c>
      <c r="AA1557">
        <v>370</v>
      </c>
      <c r="AB1557" t="s">
        <v>34</v>
      </c>
      <c r="AC1557" t="s">
        <v>34</v>
      </c>
      <c r="AD1557" t="s">
        <v>34</v>
      </c>
      <c r="AE1557" t="s">
        <v>334</v>
      </c>
      <c r="AF1557" t="s">
        <v>36</v>
      </c>
      <c r="AG1557" t="s">
        <v>34</v>
      </c>
      <c r="AH1557" t="s">
        <v>34</v>
      </c>
    </row>
    <row r="1558" spans="1:34" x14ac:dyDescent="0.2">
      <c r="A1558" t="s">
        <v>327</v>
      </c>
      <c r="B1558" t="s">
        <v>1253</v>
      </c>
      <c r="C1558">
        <v>0</v>
      </c>
      <c r="D1558">
        <v>1300</v>
      </c>
      <c r="E1558" t="s">
        <v>328</v>
      </c>
      <c r="F1558" t="s">
        <v>34</v>
      </c>
      <c r="G1558" t="s">
        <v>34</v>
      </c>
      <c r="H1558" t="s">
        <v>34</v>
      </c>
      <c r="I1558" t="s">
        <v>34</v>
      </c>
      <c r="J1558" t="s">
        <v>34</v>
      </c>
      <c r="K1558" t="s">
        <v>34</v>
      </c>
      <c r="L1558" t="s">
        <v>34</v>
      </c>
      <c r="M1558" t="s">
        <v>34</v>
      </c>
      <c r="N1558" t="s">
        <v>34</v>
      </c>
      <c r="O1558">
        <v>16</v>
      </c>
      <c r="P1558" t="s">
        <v>34</v>
      </c>
      <c r="Q1558">
        <v>22</v>
      </c>
      <c r="R1558">
        <v>10</v>
      </c>
      <c r="S1558" t="s">
        <v>34</v>
      </c>
      <c r="T1558">
        <v>22</v>
      </c>
      <c r="U1558" t="s">
        <v>34</v>
      </c>
      <c r="V1558" t="s">
        <v>34</v>
      </c>
      <c r="W1558" t="s">
        <v>34</v>
      </c>
      <c r="X1558" t="s">
        <v>34</v>
      </c>
      <c r="Y1558" t="s">
        <v>34</v>
      </c>
      <c r="Z1558" t="s">
        <v>34</v>
      </c>
      <c r="AA1558">
        <v>843</v>
      </c>
      <c r="AB1558" t="s">
        <v>34</v>
      </c>
      <c r="AC1558" t="s">
        <v>34</v>
      </c>
      <c r="AD1558" t="s">
        <v>34</v>
      </c>
      <c r="AE1558" t="s">
        <v>316</v>
      </c>
      <c r="AF1558" t="s">
        <v>36</v>
      </c>
      <c r="AG1558" t="s">
        <v>34</v>
      </c>
      <c r="AH1558" t="s">
        <v>34</v>
      </c>
    </row>
    <row r="1559" spans="1:34" x14ac:dyDescent="0.2">
      <c r="A1559" t="s">
        <v>327</v>
      </c>
      <c r="B1559" t="s">
        <v>1253</v>
      </c>
      <c r="C1559">
        <v>0</v>
      </c>
      <c r="D1559">
        <v>1300</v>
      </c>
      <c r="E1559" t="s">
        <v>329</v>
      </c>
      <c r="F1559" t="s">
        <v>34</v>
      </c>
      <c r="G1559" t="s">
        <v>34</v>
      </c>
      <c r="H1559" t="s">
        <v>34</v>
      </c>
      <c r="I1559" t="s">
        <v>34</v>
      </c>
      <c r="J1559" t="s">
        <v>34</v>
      </c>
      <c r="K1559" t="s">
        <v>34</v>
      </c>
      <c r="L1559" t="s">
        <v>34</v>
      </c>
      <c r="M1559" t="s">
        <v>34</v>
      </c>
      <c r="N1559" t="s">
        <v>34</v>
      </c>
      <c r="O1559">
        <v>10</v>
      </c>
      <c r="P1559" t="s">
        <v>34</v>
      </c>
      <c r="Q1559">
        <v>22</v>
      </c>
      <c r="R1559">
        <v>14</v>
      </c>
      <c r="S1559" t="s">
        <v>34</v>
      </c>
      <c r="T1559">
        <v>4</v>
      </c>
      <c r="U1559" t="s">
        <v>34</v>
      </c>
      <c r="V1559" t="s">
        <v>34</v>
      </c>
      <c r="W1559" t="s">
        <v>34</v>
      </c>
      <c r="X1559" t="s">
        <v>34</v>
      </c>
      <c r="Y1559" t="s">
        <v>34</v>
      </c>
      <c r="Z1559" t="s">
        <v>34</v>
      </c>
      <c r="AA1559" t="s">
        <v>34</v>
      </c>
      <c r="AB1559" t="s">
        <v>34</v>
      </c>
      <c r="AC1559" t="s">
        <v>34</v>
      </c>
      <c r="AD1559" t="s">
        <v>34</v>
      </c>
      <c r="AE1559" t="s">
        <v>330</v>
      </c>
      <c r="AF1559" t="s">
        <v>36</v>
      </c>
      <c r="AG1559" t="s">
        <v>34</v>
      </c>
      <c r="AH1559" t="s">
        <v>34</v>
      </c>
    </row>
    <row r="1560" spans="1:34" x14ac:dyDescent="0.2">
      <c r="A1560" t="s">
        <v>327</v>
      </c>
      <c r="B1560" t="s">
        <v>1253</v>
      </c>
      <c r="C1560">
        <v>0</v>
      </c>
      <c r="D1560">
        <v>1300</v>
      </c>
      <c r="E1560" t="s">
        <v>340</v>
      </c>
      <c r="F1560" t="s">
        <v>34</v>
      </c>
      <c r="G1560" t="s">
        <v>34</v>
      </c>
      <c r="H1560" t="s">
        <v>34</v>
      </c>
      <c r="I1560" t="s">
        <v>34</v>
      </c>
      <c r="J1560" t="s">
        <v>34</v>
      </c>
      <c r="K1560" t="s">
        <v>34</v>
      </c>
      <c r="L1560" t="s">
        <v>34</v>
      </c>
      <c r="M1560" t="s">
        <v>34</v>
      </c>
      <c r="N1560" t="s">
        <v>34</v>
      </c>
      <c r="O1560">
        <v>4</v>
      </c>
      <c r="P1560" t="s">
        <v>34</v>
      </c>
      <c r="Q1560">
        <v>22</v>
      </c>
      <c r="R1560">
        <v>10</v>
      </c>
      <c r="S1560" t="s">
        <v>34</v>
      </c>
      <c r="T1560">
        <v>10</v>
      </c>
      <c r="U1560" t="s">
        <v>34</v>
      </c>
      <c r="V1560" t="s">
        <v>34</v>
      </c>
      <c r="W1560" t="s">
        <v>34</v>
      </c>
      <c r="X1560" t="s">
        <v>34</v>
      </c>
      <c r="Y1560" t="s">
        <v>34</v>
      </c>
      <c r="Z1560" t="s">
        <v>34</v>
      </c>
      <c r="AA1560">
        <v>1019</v>
      </c>
      <c r="AB1560" t="s">
        <v>34</v>
      </c>
      <c r="AC1560" t="s">
        <v>34</v>
      </c>
      <c r="AD1560" t="s">
        <v>34</v>
      </c>
      <c r="AE1560" t="s">
        <v>316</v>
      </c>
      <c r="AF1560" t="s">
        <v>36</v>
      </c>
      <c r="AG1560" t="s">
        <v>34</v>
      </c>
      <c r="AH1560" t="s">
        <v>34</v>
      </c>
    </row>
    <row r="1561" spans="1:34" x14ac:dyDescent="0.2">
      <c r="A1561" t="s">
        <v>327</v>
      </c>
      <c r="B1561" t="s">
        <v>1253</v>
      </c>
      <c r="C1561">
        <v>0</v>
      </c>
      <c r="D1561">
        <v>1300</v>
      </c>
      <c r="E1561" t="s">
        <v>335</v>
      </c>
      <c r="F1561" t="s">
        <v>34</v>
      </c>
      <c r="G1561" t="s">
        <v>34</v>
      </c>
      <c r="H1561" t="s">
        <v>34</v>
      </c>
      <c r="I1561" t="s">
        <v>34</v>
      </c>
      <c r="J1561" t="s">
        <v>34</v>
      </c>
      <c r="K1561" t="s">
        <v>34</v>
      </c>
      <c r="L1561" t="s">
        <v>34</v>
      </c>
      <c r="M1561" t="s">
        <v>34</v>
      </c>
      <c r="N1561" t="s">
        <v>34</v>
      </c>
      <c r="O1561">
        <v>16</v>
      </c>
      <c r="P1561" t="s">
        <v>34</v>
      </c>
      <c r="Q1561">
        <v>22</v>
      </c>
      <c r="R1561">
        <v>10</v>
      </c>
      <c r="S1561" t="s">
        <v>34</v>
      </c>
      <c r="T1561">
        <v>22</v>
      </c>
      <c r="U1561" t="s">
        <v>34</v>
      </c>
      <c r="V1561" t="s">
        <v>34</v>
      </c>
      <c r="W1561" t="s">
        <v>34</v>
      </c>
      <c r="X1561" t="s">
        <v>34</v>
      </c>
      <c r="Y1561" t="s">
        <v>34</v>
      </c>
      <c r="Z1561" t="s">
        <v>34</v>
      </c>
      <c r="AA1561">
        <v>151</v>
      </c>
      <c r="AB1561" t="s">
        <v>34</v>
      </c>
      <c r="AC1561" t="s">
        <v>34</v>
      </c>
      <c r="AD1561" t="s">
        <v>34</v>
      </c>
      <c r="AE1561" t="s">
        <v>334</v>
      </c>
      <c r="AF1561" t="s">
        <v>36</v>
      </c>
      <c r="AG1561" t="s">
        <v>34</v>
      </c>
      <c r="AH1561" t="s">
        <v>34</v>
      </c>
    </row>
    <row r="1562" spans="1:34" x14ac:dyDescent="0.2">
      <c r="A1562" t="s">
        <v>327</v>
      </c>
      <c r="B1562" t="s">
        <v>1253</v>
      </c>
      <c r="C1562">
        <v>0</v>
      </c>
      <c r="D1562">
        <v>1300</v>
      </c>
      <c r="E1562" t="s">
        <v>333</v>
      </c>
      <c r="F1562" t="s">
        <v>34</v>
      </c>
      <c r="G1562" t="s">
        <v>34</v>
      </c>
      <c r="H1562" t="s">
        <v>34</v>
      </c>
      <c r="I1562" t="s">
        <v>34</v>
      </c>
      <c r="J1562" t="s">
        <v>34</v>
      </c>
      <c r="K1562" t="s">
        <v>34</v>
      </c>
      <c r="L1562" t="s">
        <v>34</v>
      </c>
      <c r="M1562" t="s">
        <v>34</v>
      </c>
      <c r="N1562" t="s">
        <v>34</v>
      </c>
      <c r="O1562">
        <v>4</v>
      </c>
      <c r="P1562" t="s">
        <v>34</v>
      </c>
      <c r="Q1562">
        <v>22</v>
      </c>
      <c r="R1562">
        <v>18</v>
      </c>
      <c r="S1562" t="s">
        <v>34</v>
      </c>
      <c r="T1562">
        <v>10</v>
      </c>
      <c r="U1562" t="s">
        <v>34</v>
      </c>
      <c r="V1562" t="s">
        <v>34</v>
      </c>
      <c r="W1562" t="s">
        <v>34</v>
      </c>
      <c r="X1562" t="s">
        <v>34</v>
      </c>
      <c r="Y1562" t="s">
        <v>34</v>
      </c>
      <c r="Z1562" t="s">
        <v>34</v>
      </c>
      <c r="AA1562">
        <v>132</v>
      </c>
      <c r="AB1562" t="s">
        <v>34</v>
      </c>
      <c r="AC1562" t="s">
        <v>34</v>
      </c>
      <c r="AD1562" t="s">
        <v>34</v>
      </c>
      <c r="AE1562" t="s">
        <v>334</v>
      </c>
      <c r="AF1562" t="s">
        <v>36</v>
      </c>
      <c r="AG1562" t="s">
        <v>34</v>
      </c>
      <c r="AH1562" t="s">
        <v>34</v>
      </c>
    </row>
    <row r="1563" spans="1:34" x14ac:dyDescent="0.2">
      <c r="A1563" t="s">
        <v>327</v>
      </c>
      <c r="B1563" t="s">
        <v>1253</v>
      </c>
      <c r="C1563">
        <v>0</v>
      </c>
      <c r="D1563">
        <v>1300</v>
      </c>
      <c r="E1563" t="s">
        <v>328</v>
      </c>
      <c r="F1563" t="s">
        <v>34</v>
      </c>
      <c r="G1563" t="s">
        <v>34</v>
      </c>
      <c r="H1563" t="s">
        <v>34</v>
      </c>
      <c r="I1563" t="s">
        <v>34</v>
      </c>
      <c r="J1563" t="s">
        <v>34</v>
      </c>
      <c r="K1563" t="s">
        <v>34</v>
      </c>
      <c r="L1563" t="s">
        <v>34</v>
      </c>
      <c r="M1563" t="s">
        <v>34</v>
      </c>
      <c r="N1563" t="s">
        <v>34</v>
      </c>
      <c r="O1563">
        <v>4</v>
      </c>
      <c r="P1563" t="s">
        <v>34</v>
      </c>
      <c r="Q1563">
        <v>22</v>
      </c>
      <c r="R1563">
        <v>18</v>
      </c>
      <c r="S1563" t="s">
        <v>34</v>
      </c>
      <c r="T1563">
        <v>22</v>
      </c>
      <c r="U1563" t="s">
        <v>34</v>
      </c>
      <c r="V1563" t="s">
        <v>34</v>
      </c>
      <c r="W1563" t="s">
        <v>34</v>
      </c>
      <c r="X1563" t="s">
        <v>34</v>
      </c>
      <c r="Y1563" t="s">
        <v>34</v>
      </c>
      <c r="Z1563" t="s">
        <v>34</v>
      </c>
      <c r="AA1563">
        <v>642</v>
      </c>
      <c r="AB1563" t="s">
        <v>34</v>
      </c>
      <c r="AC1563" t="s">
        <v>34</v>
      </c>
      <c r="AD1563" t="s">
        <v>34</v>
      </c>
      <c r="AE1563" t="s">
        <v>316</v>
      </c>
      <c r="AF1563" t="s">
        <v>36</v>
      </c>
      <c r="AG1563" t="s">
        <v>34</v>
      </c>
      <c r="AH1563" t="s">
        <v>34</v>
      </c>
    </row>
    <row r="1564" spans="1:34" x14ac:dyDescent="0.2">
      <c r="A1564" t="s">
        <v>327</v>
      </c>
      <c r="B1564" t="s">
        <v>1253</v>
      </c>
      <c r="C1564">
        <v>0</v>
      </c>
      <c r="D1564">
        <v>1300</v>
      </c>
      <c r="E1564" t="s">
        <v>332</v>
      </c>
      <c r="F1564" t="s">
        <v>34</v>
      </c>
      <c r="G1564" t="s">
        <v>34</v>
      </c>
      <c r="H1564" t="s">
        <v>34</v>
      </c>
      <c r="I1564" t="s">
        <v>34</v>
      </c>
      <c r="J1564" t="s">
        <v>34</v>
      </c>
      <c r="K1564" t="s">
        <v>34</v>
      </c>
      <c r="L1564" t="s">
        <v>34</v>
      </c>
      <c r="M1564" t="s">
        <v>34</v>
      </c>
      <c r="N1564" t="s">
        <v>34</v>
      </c>
      <c r="O1564">
        <v>16</v>
      </c>
      <c r="P1564" t="s">
        <v>34</v>
      </c>
      <c r="Q1564">
        <v>22</v>
      </c>
      <c r="R1564">
        <v>18</v>
      </c>
      <c r="S1564" t="s">
        <v>34</v>
      </c>
      <c r="T1564">
        <v>22</v>
      </c>
      <c r="U1564" t="s">
        <v>34</v>
      </c>
      <c r="V1564" t="s">
        <v>34</v>
      </c>
      <c r="W1564" t="s">
        <v>34</v>
      </c>
      <c r="X1564" t="s">
        <v>34</v>
      </c>
      <c r="Y1564" t="s">
        <v>34</v>
      </c>
      <c r="Z1564" t="s">
        <v>34</v>
      </c>
      <c r="AA1564">
        <v>4546</v>
      </c>
      <c r="AB1564" t="s">
        <v>34</v>
      </c>
      <c r="AC1564" t="s">
        <v>34</v>
      </c>
      <c r="AD1564" t="s">
        <v>34</v>
      </c>
      <c r="AE1564" t="s">
        <v>316</v>
      </c>
      <c r="AF1564" t="s">
        <v>36</v>
      </c>
      <c r="AG1564" t="s">
        <v>34</v>
      </c>
      <c r="AH1564" t="s">
        <v>34</v>
      </c>
    </row>
    <row r="1565" spans="1:34" x14ac:dyDescent="0.2">
      <c r="A1565" t="s">
        <v>327</v>
      </c>
      <c r="B1565" t="s">
        <v>1253</v>
      </c>
      <c r="C1565">
        <v>0</v>
      </c>
      <c r="D1565">
        <v>1300</v>
      </c>
      <c r="E1565" t="s">
        <v>329</v>
      </c>
      <c r="F1565" t="s">
        <v>34</v>
      </c>
      <c r="G1565" t="s">
        <v>34</v>
      </c>
      <c r="H1565" t="s">
        <v>34</v>
      </c>
      <c r="I1565" t="s">
        <v>34</v>
      </c>
      <c r="J1565" t="s">
        <v>34</v>
      </c>
      <c r="K1565" t="s">
        <v>34</v>
      </c>
      <c r="L1565" t="s">
        <v>34</v>
      </c>
      <c r="M1565" t="s">
        <v>34</v>
      </c>
      <c r="N1565" t="s">
        <v>34</v>
      </c>
      <c r="O1565">
        <v>10</v>
      </c>
      <c r="P1565" t="s">
        <v>34</v>
      </c>
      <c r="Q1565">
        <v>22</v>
      </c>
      <c r="R1565">
        <v>22</v>
      </c>
      <c r="S1565" t="s">
        <v>34</v>
      </c>
      <c r="T1565">
        <v>16</v>
      </c>
      <c r="U1565" t="s">
        <v>34</v>
      </c>
      <c r="V1565" t="s">
        <v>34</v>
      </c>
      <c r="W1565" t="s">
        <v>34</v>
      </c>
      <c r="X1565" t="s">
        <v>34</v>
      </c>
      <c r="Y1565" t="s">
        <v>34</v>
      </c>
      <c r="Z1565" t="s">
        <v>34</v>
      </c>
      <c r="AA1565">
        <v>255</v>
      </c>
      <c r="AB1565" t="s">
        <v>34</v>
      </c>
      <c r="AC1565" t="s">
        <v>34</v>
      </c>
      <c r="AD1565" t="s">
        <v>34</v>
      </c>
      <c r="AE1565" t="s">
        <v>334</v>
      </c>
      <c r="AF1565" t="s">
        <v>36</v>
      </c>
      <c r="AG1565" t="s">
        <v>34</v>
      </c>
      <c r="AH1565" t="s">
        <v>34</v>
      </c>
    </row>
    <row r="1566" spans="1:34" x14ac:dyDescent="0.2">
      <c r="A1566" t="s">
        <v>327</v>
      </c>
      <c r="B1566" t="s">
        <v>1253</v>
      </c>
      <c r="C1566">
        <v>0</v>
      </c>
      <c r="D1566">
        <v>1300</v>
      </c>
      <c r="E1566" t="s">
        <v>335</v>
      </c>
      <c r="F1566" t="s">
        <v>34</v>
      </c>
      <c r="G1566" t="s">
        <v>34</v>
      </c>
      <c r="H1566" t="s">
        <v>34</v>
      </c>
      <c r="I1566" t="s">
        <v>34</v>
      </c>
      <c r="J1566" t="s">
        <v>34</v>
      </c>
      <c r="K1566" t="s">
        <v>34</v>
      </c>
      <c r="L1566" t="s">
        <v>34</v>
      </c>
      <c r="M1566" t="s">
        <v>34</v>
      </c>
      <c r="N1566" t="s">
        <v>34</v>
      </c>
      <c r="O1566">
        <v>4</v>
      </c>
      <c r="P1566" t="s">
        <v>34</v>
      </c>
      <c r="Q1566">
        <v>22</v>
      </c>
      <c r="R1566">
        <v>18</v>
      </c>
      <c r="S1566" t="s">
        <v>34</v>
      </c>
      <c r="T1566">
        <v>10</v>
      </c>
      <c r="U1566" t="s">
        <v>34</v>
      </c>
      <c r="V1566" t="s">
        <v>34</v>
      </c>
      <c r="W1566" t="s">
        <v>34</v>
      </c>
      <c r="X1566" t="s">
        <v>34</v>
      </c>
      <c r="Y1566" t="s">
        <v>34</v>
      </c>
      <c r="Z1566" t="s">
        <v>34</v>
      </c>
      <c r="AA1566">
        <v>143</v>
      </c>
      <c r="AB1566" t="s">
        <v>34</v>
      </c>
      <c r="AC1566" t="s">
        <v>34</v>
      </c>
      <c r="AD1566" t="s">
        <v>34</v>
      </c>
      <c r="AE1566" t="s">
        <v>334</v>
      </c>
      <c r="AF1566" t="s">
        <v>36</v>
      </c>
      <c r="AG1566" t="s">
        <v>34</v>
      </c>
      <c r="AH1566" t="s">
        <v>34</v>
      </c>
    </row>
    <row r="1567" spans="1:34" x14ac:dyDescent="0.2">
      <c r="A1567" t="s">
        <v>327</v>
      </c>
      <c r="B1567" t="s">
        <v>1253</v>
      </c>
      <c r="C1567">
        <v>0</v>
      </c>
      <c r="D1567">
        <v>1300</v>
      </c>
      <c r="E1567" t="s">
        <v>332</v>
      </c>
      <c r="F1567" t="s">
        <v>34</v>
      </c>
      <c r="G1567" t="s">
        <v>34</v>
      </c>
      <c r="H1567" t="s">
        <v>34</v>
      </c>
      <c r="I1567" t="s">
        <v>34</v>
      </c>
      <c r="J1567" t="s">
        <v>34</v>
      </c>
      <c r="K1567" t="s">
        <v>34</v>
      </c>
      <c r="L1567" t="s">
        <v>34</v>
      </c>
      <c r="M1567" t="s">
        <v>34</v>
      </c>
      <c r="N1567" t="s">
        <v>34</v>
      </c>
      <c r="O1567">
        <v>16</v>
      </c>
      <c r="P1567" t="s">
        <v>34</v>
      </c>
      <c r="Q1567">
        <v>22</v>
      </c>
      <c r="R1567">
        <v>18</v>
      </c>
      <c r="S1567" t="s">
        <v>34</v>
      </c>
      <c r="T1567">
        <v>10</v>
      </c>
      <c r="U1567" t="s">
        <v>34</v>
      </c>
      <c r="V1567" t="s">
        <v>34</v>
      </c>
      <c r="W1567" t="s">
        <v>34</v>
      </c>
      <c r="X1567" t="s">
        <v>34</v>
      </c>
      <c r="Y1567" t="s">
        <v>34</v>
      </c>
      <c r="Z1567" t="s">
        <v>34</v>
      </c>
      <c r="AA1567">
        <v>13080</v>
      </c>
      <c r="AB1567" t="s">
        <v>34</v>
      </c>
      <c r="AC1567" t="s">
        <v>34</v>
      </c>
      <c r="AD1567" t="s">
        <v>34</v>
      </c>
      <c r="AE1567" t="s">
        <v>316</v>
      </c>
      <c r="AF1567" t="s">
        <v>36</v>
      </c>
      <c r="AG1567" t="s">
        <v>34</v>
      </c>
      <c r="AH1567" t="s">
        <v>34</v>
      </c>
    </row>
    <row r="1568" spans="1:34" x14ac:dyDescent="0.2">
      <c r="A1568" t="s">
        <v>341</v>
      </c>
      <c r="B1568" t="s">
        <v>1253</v>
      </c>
      <c r="C1568">
        <v>0</v>
      </c>
      <c r="D1568">
        <v>1300</v>
      </c>
      <c r="E1568" t="s">
        <v>1254</v>
      </c>
      <c r="F1568" t="s">
        <v>34</v>
      </c>
      <c r="G1568" t="s">
        <v>34</v>
      </c>
      <c r="H1568" t="s">
        <v>34</v>
      </c>
      <c r="I1568" t="s">
        <v>34</v>
      </c>
      <c r="J1568" t="s">
        <v>34</v>
      </c>
      <c r="K1568" t="s">
        <v>34</v>
      </c>
      <c r="L1568" t="s">
        <v>34</v>
      </c>
      <c r="M1568" t="s">
        <v>34</v>
      </c>
      <c r="N1568" t="s">
        <v>34</v>
      </c>
      <c r="O1568">
        <v>0.1</v>
      </c>
      <c r="P1568" t="s">
        <v>34</v>
      </c>
      <c r="Q1568">
        <v>26</v>
      </c>
      <c r="R1568">
        <v>15</v>
      </c>
      <c r="S1568" t="s">
        <v>34</v>
      </c>
      <c r="T1568">
        <v>20</v>
      </c>
      <c r="U1568" t="s">
        <v>34</v>
      </c>
      <c r="V1568" t="s">
        <v>34</v>
      </c>
      <c r="W1568">
        <v>27</v>
      </c>
      <c r="X1568" t="s">
        <v>34</v>
      </c>
      <c r="Y1568">
        <v>21</v>
      </c>
      <c r="Z1568" t="s">
        <v>34</v>
      </c>
      <c r="AA1568">
        <v>329</v>
      </c>
      <c r="AB1568">
        <v>70</v>
      </c>
      <c r="AC1568" t="s">
        <v>34</v>
      </c>
      <c r="AD1568" t="s">
        <v>34</v>
      </c>
      <c r="AE1568" t="s">
        <v>56</v>
      </c>
      <c r="AF1568" t="s">
        <v>36</v>
      </c>
      <c r="AG1568" t="s">
        <v>34</v>
      </c>
      <c r="AH1568" t="s">
        <v>34</v>
      </c>
    </row>
    <row r="1569" spans="1:34" x14ac:dyDescent="0.2">
      <c r="A1569" t="s">
        <v>341</v>
      </c>
      <c r="B1569" t="s">
        <v>1253</v>
      </c>
      <c r="C1569">
        <v>0</v>
      </c>
      <c r="D1569">
        <v>1300</v>
      </c>
      <c r="E1569" t="s">
        <v>1254</v>
      </c>
      <c r="F1569" t="s">
        <v>34</v>
      </c>
      <c r="G1569" t="s">
        <v>34</v>
      </c>
      <c r="H1569" t="s">
        <v>34</v>
      </c>
      <c r="I1569" t="s">
        <v>34</v>
      </c>
      <c r="J1569" t="s">
        <v>34</v>
      </c>
      <c r="K1569" t="s">
        <v>34</v>
      </c>
      <c r="L1569" t="s">
        <v>34</v>
      </c>
      <c r="M1569" t="s">
        <v>34</v>
      </c>
      <c r="N1569" t="s">
        <v>34</v>
      </c>
      <c r="O1569">
        <v>0.1</v>
      </c>
      <c r="P1569" t="s">
        <v>34</v>
      </c>
      <c r="Q1569">
        <v>26</v>
      </c>
      <c r="R1569">
        <v>15</v>
      </c>
      <c r="S1569" t="s">
        <v>34</v>
      </c>
      <c r="T1569">
        <v>23</v>
      </c>
      <c r="U1569" t="s">
        <v>34</v>
      </c>
      <c r="V1569" t="s">
        <v>34</v>
      </c>
      <c r="W1569">
        <v>27</v>
      </c>
      <c r="X1569" t="s">
        <v>34</v>
      </c>
      <c r="Y1569">
        <v>21</v>
      </c>
      <c r="Z1569" t="s">
        <v>34</v>
      </c>
      <c r="AA1569">
        <v>268</v>
      </c>
      <c r="AB1569">
        <v>48</v>
      </c>
      <c r="AC1569" t="s">
        <v>34</v>
      </c>
      <c r="AD1569" t="s">
        <v>34</v>
      </c>
      <c r="AE1569" t="s">
        <v>56</v>
      </c>
      <c r="AF1569" t="s">
        <v>36</v>
      </c>
      <c r="AG1569" t="s">
        <v>34</v>
      </c>
      <c r="AH1569" t="s">
        <v>34</v>
      </c>
    </row>
    <row r="1570" spans="1:34" x14ac:dyDescent="0.2">
      <c r="A1570" t="s">
        <v>341</v>
      </c>
      <c r="B1570" t="s">
        <v>1253</v>
      </c>
      <c r="C1570">
        <v>0</v>
      </c>
      <c r="D1570">
        <v>1300</v>
      </c>
      <c r="E1570" t="s">
        <v>1254</v>
      </c>
      <c r="F1570" t="s">
        <v>34</v>
      </c>
      <c r="G1570" t="s">
        <v>34</v>
      </c>
      <c r="H1570" t="s">
        <v>34</v>
      </c>
      <c r="I1570" t="s">
        <v>34</v>
      </c>
      <c r="J1570" t="s">
        <v>34</v>
      </c>
      <c r="K1570" t="s">
        <v>34</v>
      </c>
      <c r="L1570" t="s">
        <v>34</v>
      </c>
      <c r="M1570" t="s">
        <v>34</v>
      </c>
      <c r="N1570" t="s">
        <v>34</v>
      </c>
      <c r="O1570">
        <v>0.1</v>
      </c>
      <c r="P1570" t="s">
        <v>34</v>
      </c>
      <c r="Q1570">
        <v>26</v>
      </c>
      <c r="R1570">
        <v>12</v>
      </c>
      <c r="S1570" t="s">
        <v>34</v>
      </c>
      <c r="T1570">
        <v>23</v>
      </c>
      <c r="U1570" t="s">
        <v>34</v>
      </c>
      <c r="V1570" t="s">
        <v>34</v>
      </c>
      <c r="W1570">
        <v>27</v>
      </c>
      <c r="X1570" t="s">
        <v>34</v>
      </c>
      <c r="Y1570">
        <v>21</v>
      </c>
      <c r="Z1570" t="s">
        <v>34</v>
      </c>
      <c r="AA1570">
        <v>271</v>
      </c>
      <c r="AB1570">
        <v>55</v>
      </c>
      <c r="AC1570" t="s">
        <v>34</v>
      </c>
      <c r="AD1570" t="s">
        <v>34</v>
      </c>
      <c r="AE1570" t="s">
        <v>56</v>
      </c>
      <c r="AF1570" t="s">
        <v>36</v>
      </c>
      <c r="AG1570" t="s">
        <v>34</v>
      </c>
      <c r="AH1570" t="s">
        <v>34</v>
      </c>
    </row>
    <row r="1571" spans="1:34" x14ac:dyDescent="0.2">
      <c r="A1571" t="s">
        <v>341</v>
      </c>
      <c r="B1571" t="s">
        <v>1253</v>
      </c>
      <c r="C1571">
        <v>0</v>
      </c>
      <c r="D1571">
        <v>1300</v>
      </c>
      <c r="E1571" t="s">
        <v>1254</v>
      </c>
      <c r="F1571" t="s">
        <v>34</v>
      </c>
      <c r="G1571" t="s">
        <v>34</v>
      </c>
      <c r="H1571" t="s">
        <v>34</v>
      </c>
      <c r="I1571" t="s">
        <v>34</v>
      </c>
      <c r="J1571" t="s">
        <v>34</v>
      </c>
      <c r="K1571" t="s">
        <v>34</v>
      </c>
      <c r="L1571" t="s">
        <v>34</v>
      </c>
      <c r="M1571" t="s">
        <v>34</v>
      </c>
      <c r="N1571" t="s">
        <v>34</v>
      </c>
      <c r="O1571">
        <v>0.3</v>
      </c>
      <c r="P1571" t="s">
        <v>34</v>
      </c>
      <c r="Q1571">
        <v>26</v>
      </c>
      <c r="R1571">
        <v>15</v>
      </c>
      <c r="S1571" t="s">
        <v>34</v>
      </c>
      <c r="T1571">
        <v>23</v>
      </c>
      <c r="U1571" t="s">
        <v>34</v>
      </c>
      <c r="V1571" t="s">
        <v>34</v>
      </c>
      <c r="W1571">
        <v>27</v>
      </c>
      <c r="X1571" t="s">
        <v>34</v>
      </c>
      <c r="Y1571">
        <v>21</v>
      </c>
      <c r="Z1571" t="s">
        <v>34</v>
      </c>
      <c r="AA1571">
        <v>279</v>
      </c>
      <c r="AB1571">
        <v>51</v>
      </c>
      <c r="AC1571" t="s">
        <v>34</v>
      </c>
      <c r="AD1571" t="s">
        <v>34</v>
      </c>
      <c r="AE1571" t="s">
        <v>56</v>
      </c>
      <c r="AF1571" t="s">
        <v>36</v>
      </c>
      <c r="AG1571" t="s">
        <v>34</v>
      </c>
      <c r="AH1571" t="s">
        <v>34</v>
      </c>
    </row>
    <row r="1572" spans="1:34" x14ac:dyDescent="0.2">
      <c r="A1572" t="s">
        <v>341</v>
      </c>
      <c r="B1572" t="s">
        <v>1253</v>
      </c>
      <c r="C1572">
        <v>0</v>
      </c>
      <c r="D1572">
        <v>1300</v>
      </c>
      <c r="E1572" t="s">
        <v>1254</v>
      </c>
      <c r="F1572" t="s">
        <v>34</v>
      </c>
      <c r="G1572" t="s">
        <v>34</v>
      </c>
      <c r="H1572" t="s">
        <v>34</v>
      </c>
      <c r="I1572" t="s">
        <v>34</v>
      </c>
      <c r="J1572" t="s">
        <v>34</v>
      </c>
      <c r="K1572" t="s">
        <v>34</v>
      </c>
      <c r="L1572" t="s">
        <v>34</v>
      </c>
      <c r="M1572" t="s">
        <v>34</v>
      </c>
      <c r="N1572" t="s">
        <v>34</v>
      </c>
      <c r="O1572">
        <v>0.1</v>
      </c>
      <c r="P1572" t="s">
        <v>34</v>
      </c>
      <c r="Q1572">
        <v>21</v>
      </c>
      <c r="R1572">
        <v>15</v>
      </c>
      <c r="S1572" t="s">
        <v>34</v>
      </c>
      <c r="T1572">
        <v>23</v>
      </c>
      <c r="U1572" t="s">
        <v>34</v>
      </c>
      <c r="V1572" t="s">
        <v>34</v>
      </c>
      <c r="W1572">
        <v>27</v>
      </c>
      <c r="X1572" t="s">
        <v>34</v>
      </c>
      <c r="Y1572">
        <v>21</v>
      </c>
      <c r="Z1572" t="s">
        <v>34</v>
      </c>
      <c r="AA1572">
        <v>287</v>
      </c>
      <c r="AB1572">
        <v>92</v>
      </c>
      <c r="AC1572" t="s">
        <v>34</v>
      </c>
      <c r="AD1572" t="s">
        <v>34</v>
      </c>
      <c r="AE1572" t="s">
        <v>56</v>
      </c>
      <c r="AF1572" t="s">
        <v>36</v>
      </c>
      <c r="AG1572" t="s">
        <v>34</v>
      </c>
      <c r="AH1572" t="s">
        <v>34</v>
      </c>
    </row>
    <row r="1573" spans="1:34" x14ac:dyDescent="0.2">
      <c r="A1573" t="s">
        <v>341</v>
      </c>
      <c r="B1573" t="s">
        <v>1253</v>
      </c>
      <c r="C1573">
        <v>0</v>
      </c>
      <c r="D1573">
        <v>1300</v>
      </c>
      <c r="E1573" t="s">
        <v>1254</v>
      </c>
      <c r="F1573" t="s">
        <v>34</v>
      </c>
      <c r="G1573" t="s">
        <v>34</v>
      </c>
      <c r="H1573" t="s">
        <v>34</v>
      </c>
      <c r="I1573" t="s">
        <v>34</v>
      </c>
      <c r="J1573" t="s">
        <v>34</v>
      </c>
      <c r="K1573" t="s">
        <v>34</v>
      </c>
      <c r="L1573" t="s">
        <v>34</v>
      </c>
      <c r="M1573" t="s">
        <v>34</v>
      </c>
      <c r="N1573" t="s">
        <v>34</v>
      </c>
      <c r="O1573">
        <v>0.3</v>
      </c>
      <c r="P1573" t="s">
        <v>34</v>
      </c>
      <c r="Q1573">
        <v>21</v>
      </c>
      <c r="R1573">
        <v>15</v>
      </c>
      <c r="S1573" t="s">
        <v>34</v>
      </c>
      <c r="T1573">
        <v>20</v>
      </c>
      <c r="U1573" t="s">
        <v>34</v>
      </c>
      <c r="V1573" t="s">
        <v>34</v>
      </c>
      <c r="W1573">
        <v>27</v>
      </c>
      <c r="X1573" t="s">
        <v>34</v>
      </c>
      <c r="Y1573">
        <v>21</v>
      </c>
      <c r="Z1573" t="s">
        <v>34</v>
      </c>
      <c r="AA1573">
        <v>360.7</v>
      </c>
      <c r="AB1573">
        <v>85</v>
      </c>
      <c r="AC1573" t="s">
        <v>34</v>
      </c>
      <c r="AD1573" t="s">
        <v>34</v>
      </c>
      <c r="AE1573" t="s">
        <v>56</v>
      </c>
      <c r="AF1573" t="s">
        <v>36</v>
      </c>
      <c r="AG1573" t="s">
        <v>34</v>
      </c>
      <c r="AH1573" t="s">
        <v>34</v>
      </c>
    </row>
    <row r="1574" spans="1:34" x14ac:dyDescent="0.2">
      <c r="A1574" t="s">
        <v>341</v>
      </c>
      <c r="B1574" t="s">
        <v>1253</v>
      </c>
      <c r="C1574">
        <v>0</v>
      </c>
      <c r="D1574">
        <v>1300</v>
      </c>
      <c r="E1574" t="s">
        <v>1254</v>
      </c>
      <c r="F1574" t="s">
        <v>34</v>
      </c>
      <c r="G1574" t="s">
        <v>34</v>
      </c>
      <c r="H1574" t="s">
        <v>34</v>
      </c>
      <c r="I1574" t="s">
        <v>34</v>
      </c>
      <c r="J1574" t="s">
        <v>34</v>
      </c>
      <c r="K1574" t="s">
        <v>34</v>
      </c>
      <c r="L1574" t="s">
        <v>34</v>
      </c>
      <c r="M1574" t="s">
        <v>34</v>
      </c>
      <c r="N1574" t="s">
        <v>34</v>
      </c>
      <c r="O1574">
        <v>0.3</v>
      </c>
      <c r="P1574" t="s">
        <v>34</v>
      </c>
      <c r="Q1574">
        <v>21</v>
      </c>
      <c r="R1574">
        <v>15</v>
      </c>
      <c r="S1574" t="s">
        <v>34</v>
      </c>
      <c r="T1574">
        <v>20</v>
      </c>
      <c r="U1574" t="s">
        <v>34</v>
      </c>
      <c r="V1574" t="s">
        <v>34</v>
      </c>
      <c r="W1574">
        <v>27</v>
      </c>
      <c r="X1574" t="s">
        <v>34</v>
      </c>
      <c r="Y1574">
        <v>21</v>
      </c>
      <c r="Z1574" t="s">
        <v>34</v>
      </c>
      <c r="AA1574">
        <v>358</v>
      </c>
      <c r="AB1574">
        <v>74</v>
      </c>
      <c r="AC1574" t="s">
        <v>34</v>
      </c>
      <c r="AD1574" t="s">
        <v>34</v>
      </c>
      <c r="AE1574" t="s">
        <v>56</v>
      </c>
      <c r="AF1574" t="s">
        <v>47</v>
      </c>
      <c r="AG1574">
        <v>250</v>
      </c>
      <c r="AH1574" t="s">
        <v>34</v>
      </c>
    </row>
    <row r="1575" spans="1:34" x14ac:dyDescent="0.2">
      <c r="A1575" t="s">
        <v>341</v>
      </c>
      <c r="B1575" t="s">
        <v>1253</v>
      </c>
      <c r="C1575">
        <v>0</v>
      </c>
      <c r="D1575">
        <v>1300</v>
      </c>
      <c r="E1575" t="s">
        <v>1254</v>
      </c>
      <c r="F1575" t="s">
        <v>34</v>
      </c>
      <c r="G1575" t="s">
        <v>34</v>
      </c>
      <c r="H1575" t="s">
        <v>34</v>
      </c>
      <c r="I1575" t="s">
        <v>34</v>
      </c>
      <c r="J1575" t="s">
        <v>34</v>
      </c>
      <c r="K1575" t="s">
        <v>34</v>
      </c>
      <c r="L1575" t="s">
        <v>34</v>
      </c>
      <c r="M1575" t="s">
        <v>34</v>
      </c>
      <c r="N1575" t="s">
        <v>34</v>
      </c>
      <c r="O1575">
        <v>0.3</v>
      </c>
      <c r="P1575" t="s">
        <v>34</v>
      </c>
      <c r="Q1575">
        <v>21</v>
      </c>
      <c r="R1575">
        <v>15</v>
      </c>
      <c r="S1575" t="s">
        <v>34</v>
      </c>
      <c r="T1575">
        <v>20</v>
      </c>
      <c r="U1575" t="s">
        <v>34</v>
      </c>
      <c r="V1575" t="s">
        <v>34</v>
      </c>
      <c r="W1575">
        <v>27</v>
      </c>
      <c r="X1575" t="s">
        <v>34</v>
      </c>
      <c r="Y1575">
        <v>21</v>
      </c>
      <c r="Z1575" t="s">
        <v>34</v>
      </c>
      <c r="AA1575">
        <v>348</v>
      </c>
      <c r="AB1575">
        <v>70</v>
      </c>
      <c r="AC1575" t="s">
        <v>34</v>
      </c>
      <c r="AD1575" t="s">
        <v>34</v>
      </c>
      <c r="AE1575" t="s">
        <v>56</v>
      </c>
      <c r="AF1575" t="s">
        <v>47</v>
      </c>
      <c r="AG1575">
        <v>500</v>
      </c>
      <c r="AH1575" t="s">
        <v>34</v>
      </c>
    </row>
    <row r="1576" spans="1:34" x14ac:dyDescent="0.2">
      <c r="A1576" t="s">
        <v>341</v>
      </c>
      <c r="B1576" t="s">
        <v>1253</v>
      </c>
      <c r="C1576">
        <v>0</v>
      </c>
      <c r="D1576">
        <v>1300</v>
      </c>
      <c r="E1576" t="s">
        <v>1254</v>
      </c>
      <c r="F1576" t="s">
        <v>34</v>
      </c>
      <c r="G1576" t="s">
        <v>34</v>
      </c>
      <c r="H1576" t="s">
        <v>34</v>
      </c>
      <c r="I1576" t="s">
        <v>34</v>
      </c>
      <c r="J1576" t="s">
        <v>34</v>
      </c>
      <c r="K1576" t="s">
        <v>34</v>
      </c>
      <c r="L1576" t="s">
        <v>34</v>
      </c>
      <c r="M1576" t="s">
        <v>34</v>
      </c>
      <c r="N1576" t="s">
        <v>34</v>
      </c>
      <c r="O1576">
        <v>0.3</v>
      </c>
      <c r="P1576" t="s">
        <v>34</v>
      </c>
      <c r="Q1576">
        <v>21</v>
      </c>
      <c r="R1576">
        <v>15</v>
      </c>
      <c r="S1576" t="s">
        <v>34</v>
      </c>
      <c r="T1576">
        <v>20</v>
      </c>
      <c r="U1576" t="s">
        <v>34</v>
      </c>
      <c r="V1576" t="s">
        <v>34</v>
      </c>
      <c r="W1576">
        <v>27</v>
      </c>
      <c r="X1576" t="s">
        <v>34</v>
      </c>
      <c r="Y1576">
        <v>21</v>
      </c>
      <c r="Z1576" t="s">
        <v>34</v>
      </c>
      <c r="AA1576">
        <v>346</v>
      </c>
      <c r="AB1576">
        <v>62</v>
      </c>
      <c r="AC1576" t="s">
        <v>34</v>
      </c>
      <c r="AD1576" t="s">
        <v>34</v>
      </c>
      <c r="AE1576" t="s">
        <v>56</v>
      </c>
      <c r="AF1576" t="s">
        <v>47</v>
      </c>
      <c r="AG1576">
        <v>750</v>
      </c>
      <c r="AH1576" t="s">
        <v>34</v>
      </c>
    </row>
    <row r="1577" spans="1:34" x14ac:dyDescent="0.2">
      <c r="A1577" t="s">
        <v>455</v>
      </c>
      <c r="B1577" t="s">
        <v>1253</v>
      </c>
      <c r="C1577">
        <v>0</v>
      </c>
      <c r="D1577" t="s">
        <v>34</v>
      </c>
      <c r="E1577" t="s">
        <v>456</v>
      </c>
      <c r="F1577" t="s">
        <v>34</v>
      </c>
      <c r="G1577" t="s">
        <v>34</v>
      </c>
      <c r="H1577" t="s">
        <v>34</v>
      </c>
      <c r="I1577" t="s">
        <v>34</v>
      </c>
      <c r="J1577" t="s">
        <v>34</v>
      </c>
      <c r="K1577" t="s">
        <v>34</v>
      </c>
      <c r="L1577" t="s">
        <v>34</v>
      </c>
      <c r="M1577" t="s">
        <v>34</v>
      </c>
      <c r="N1577" t="s">
        <v>34</v>
      </c>
      <c r="O1577">
        <v>0.3</v>
      </c>
      <c r="P1577" t="s">
        <v>34</v>
      </c>
      <c r="Q1577">
        <v>25</v>
      </c>
      <c r="R1577">
        <v>12</v>
      </c>
      <c r="S1577" t="s">
        <v>34</v>
      </c>
      <c r="T1577">
        <v>10</v>
      </c>
      <c r="U1577" t="s">
        <v>34</v>
      </c>
      <c r="V1577" t="s">
        <v>34</v>
      </c>
      <c r="W1577" t="s">
        <v>34</v>
      </c>
      <c r="X1577" t="s">
        <v>34</v>
      </c>
      <c r="Y1577" t="s">
        <v>34</v>
      </c>
      <c r="Z1577" t="s">
        <v>34</v>
      </c>
      <c r="AA1577" t="s">
        <v>457</v>
      </c>
      <c r="AB1577" t="s">
        <v>34</v>
      </c>
      <c r="AC1577" t="s">
        <v>34</v>
      </c>
      <c r="AD1577" t="s">
        <v>34</v>
      </c>
      <c r="AE1577" t="s">
        <v>34</v>
      </c>
      <c r="AF1577" t="s">
        <v>34</v>
      </c>
      <c r="AG1577" t="s">
        <v>34</v>
      </c>
      <c r="AH1577" t="s">
        <v>34</v>
      </c>
    </row>
    <row r="1578" spans="1:34" x14ac:dyDescent="0.2">
      <c r="A1578" t="s">
        <v>780</v>
      </c>
      <c r="B1578" t="s">
        <v>1253</v>
      </c>
      <c r="C1578">
        <v>0</v>
      </c>
      <c r="D1578">
        <v>1300</v>
      </c>
      <c r="E1578" t="s">
        <v>781</v>
      </c>
      <c r="F1578" t="s">
        <v>469</v>
      </c>
      <c r="G1578" t="s">
        <v>34</v>
      </c>
      <c r="H1578" t="s">
        <v>34</v>
      </c>
      <c r="I1578" t="s">
        <v>34</v>
      </c>
      <c r="J1578" t="s">
        <v>34</v>
      </c>
      <c r="K1578" t="s">
        <v>34</v>
      </c>
      <c r="L1578" t="s">
        <v>34</v>
      </c>
      <c r="M1578" t="s">
        <v>34</v>
      </c>
      <c r="N1578" t="s">
        <v>34</v>
      </c>
      <c r="O1578">
        <v>3</v>
      </c>
      <c r="P1578" t="s">
        <v>34</v>
      </c>
      <c r="Q1578" t="s">
        <v>34</v>
      </c>
      <c r="R1578">
        <v>20</v>
      </c>
      <c r="S1578" t="s">
        <v>34</v>
      </c>
      <c r="T1578">
        <v>15</v>
      </c>
      <c r="U1578">
        <v>2</v>
      </c>
      <c r="V1578">
        <v>5</v>
      </c>
      <c r="W1578" t="s">
        <v>34</v>
      </c>
      <c r="X1578" t="s">
        <v>34</v>
      </c>
      <c r="Y1578" t="s">
        <v>34</v>
      </c>
      <c r="Z1578" t="s">
        <v>34</v>
      </c>
      <c r="AA1578">
        <v>1490</v>
      </c>
      <c r="AB1578">
        <v>250</v>
      </c>
      <c r="AC1578" t="s">
        <v>34</v>
      </c>
      <c r="AD1578" t="s">
        <v>34</v>
      </c>
      <c r="AE1578" t="s">
        <v>687</v>
      </c>
      <c r="AF1578" t="s">
        <v>36</v>
      </c>
      <c r="AG1578" t="s">
        <v>34</v>
      </c>
      <c r="AH1578" t="s">
        <v>34</v>
      </c>
    </row>
    <row r="1579" spans="1:34" x14ac:dyDescent="0.2">
      <c r="A1579" t="s">
        <v>780</v>
      </c>
      <c r="B1579" t="s">
        <v>1253</v>
      </c>
      <c r="C1579">
        <v>0</v>
      </c>
      <c r="D1579">
        <v>1300</v>
      </c>
      <c r="E1579" t="s">
        <v>781</v>
      </c>
      <c r="F1579" t="s">
        <v>469</v>
      </c>
      <c r="G1579" t="s">
        <v>34</v>
      </c>
      <c r="H1579" t="s">
        <v>34</v>
      </c>
      <c r="I1579" t="s">
        <v>34</v>
      </c>
      <c r="J1579" t="s">
        <v>34</v>
      </c>
      <c r="K1579" t="s">
        <v>34</v>
      </c>
      <c r="L1579" t="s">
        <v>34</v>
      </c>
      <c r="M1579" t="s">
        <v>34</v>
      </c>
      <c r="N1579" t="s">
        <v>34</v>
      </c>
      <c r="O1579">
        <v>6</v>
      </c>
      <c r="P1579" t="s">
        <v>34</v>
      </c>
      <c r="Q1579" t="s">
        <v>34</v>
      </c>
      <c r="R1579">
        <v>20</v>
      </c>
      <c r="S1579" t="s">
        <v>34</v>
      </c>
      <c r="T1579">
        <v>15</v>
      </c>
      <c r="U1579">
        <v>2</v>
      </c>
      <c r="V1579">
        <v>5</v>
      </c>
      <c r="W1579" t="s">
        <v>34</v>
      </c>
      <c r="X1579" t="s">
        <v>34</v>
      </c>
      <c r="Y1579" t="s">
        <v>34</v>
      </c>
      <c r="Z1579" t="s">
        <v>34</v>
      </c>
      <c r="AA1579">
        <v>1850</v>
      </c>
      <c r="AB1579">
        <v>450</v>
      </c>
      <c r="AC1579" t="s">
        <v>34</v>
      </c>
      <c r="AD1579" t="s">
        <v>34</v>
      </c>
      <c r="AE1579" t="s">
        <v>687</v>
      </c>
      <c r="AF1579" t="s">
        <v>36</v>
      </c>
      <c r="AG1579" t="s">
        <v>34</v>
      </c>
      <c r="AH1579" t="s">
        <v>34</v>
      </c>
    </row>
    <row r="1580" spans="1:34" x14ac:dyDescent="0.2">
      <c r="A1580" t="s">
        <v>782</v>
      </c>
      <c r="B1580" t="s">
        <v>1253</v>
      </c>
      <c r="C1580">
        <v>0</v>
      </c>
      <c r="D1580">
        <v>44</v>
      </c>
      <c r="E1580" t="s">
        <v>783</v>
      </c>
      <c r="F1580" t="s">
        <v>469</v>
      </c>
      <c r="G1580" t="s">
        <v>34</v>
      </c>
      <c r="H1580" t="s">
        <v>34</v>
      </c>
      <c r="I1580" t="s">
        <v>34</v>
      </c>
      <c r="J1580" t="s">
        <v>34</v>
      </c>
      <c r="K1580" t="s">
        <v>34</v>
      </c>
      <c r="L1580" t="s">
        <v>34</v>
      </c>
      <c r="M1580" t="s">
        <v>34</v>
      </c>
      <c r="N1580" t="s">
        <v>34</v>
      </c>
      <c r="O1580">
        <v>0.5</v>
      </c>
      <c r="P1580" t="s">
        <v>34</v>
      </c>
      <c r="Q1580">
        <v>20</v>
      </c>
      <c r="R1580">
        <v>15</v>
      </c>
      <c r="S1580" t="s">
        <v>34</v>
      </c>
      <c r="T1580">
        <v>20</v>
      </c>
      <c r="U1580" t="s">
        <v>34</v>
      </c>
      <c r="V1580">
        <v>40</v>
      </c>
      <c r="W1580" t="s">
        <v>34</v>
      </c>
      <c r="X1580" t="s">
        <v>34</v>
      </c>
      <c r="Y1580" t="s">
        <v>34</v>
      </c>
      <c r="Z1580" t="s">
        <v>34</v>
      </c>
      <c r="AA1580">
        <v>450</v>
      </c>
      <c r="AB1580">
        <v>50</v>
      </c>
      <c r="AC1580" t="s">
        <v>34</v>
      </c>
      <c r="AD1580" t="s">
        <v>34</v>
      </c>
      <c r="AE1580" t="s">
        <v>687</v>
      </c>
      <c r="AF1580" t="s">
        <v>779</v>
      </c>
      <c r="AG1580">
        <v>6</v>
      </c>
      <c r="AH1580" t="s">
        <v>34</v>
      </c>
    </row>
    <row r="1581" spans="1:34" x14ac:dyDescent="0.2">
      <c r="A1581" t="s">
        <v>784</v>
      </c>
      <c r="B1581" t="s">
        <v>1253</v>
      </c>
      <c r="C1581">
        <v>0</v>
      </c>
      <c r="D1581">
        <v>360</v>
      </c>
      <c r="E1581" t="s">
        <v>785</v>
      </c>
      <c r="F1581" t="s">
        <v>34</v>
      </c>
      <c r="G1581" t="s">
        <v>34</v>
      </c>
      <c r="H1581" t="s">
        <v>34</v>
      </c>
      <c r="I1581" t="s">
        <v>34</v>
      </c>
      <c r="J1581" t="s">
        <v>34</v>
      </c>
      <c r="K1581" t="s">
        <v>34</v>
      </c>
      <c r="L1581" t="s">
        <v>34</v>
      </c>
      <c r="M1581" t="s">
        <v>34</v>
      </c>
      <c r="N1581" t="s">
        <v>34</v>
      </c>
      <c r="O1581">
        <v>2</v>
      </c>
      <c r="P1581" t="s">
        <v>34</v>
      </c>
      <c r="Q1581">
        <v>20</v>
      </c>
      <c r="R1581">
        <v>15</v>
      </c>
      <c r="S1581" t="s">
        <v>34</v>
      </c>
      <c r="T1581">
        <v>15</v>
      </c>
      <c r="U1581" t="s">
        <v>34</v>
      </c>
      <c r="V1581">
        <v>8</v>
      </c>
      <c r="W1581" t="s">
        <v>34</v>
      </c>
      <c r="X1581" t="s">
        <v>34</v>
      </c>
      <c r="Y1581" t="s">
        <v>34</v>
      </c>
      <c r="Z1581" t="s">
        <v>34</v>
      </c>
      <c r="AA1581">
        <v>1200</v>
      </c>
      <c r="AB1581">
        <v>340</v>
      </c>
      <c r="AC1581" t="s">
        <v>34</v>
      </c>
      <c r="AD1581" t="s">
        <v>34</v>
      </c>
      <c r="AE1581" t="s">
        <v>687</v>
      </c>
      <c r="AF1581" t="s">
        <v>36</v>
      </c>
      <c r="AG1581" t="s">
        <v>34</v>
      </c>
      <c r="AH1581" t="s">
        <v>34</v>
      </c>
    </row>
    <row r="1582" spans="1:34" x14ac:dyDescent="0.2">
      <c r="A1582" t="s">
        <v>919</v>
      </c>
      <c r="B1582" t="s">
        <v>1253</v>
      </c>
      <c r="C1582">
        <v>0</v>
      </c>
      <c r="D1582">
        <v>360</v>
      </c>
      <c r="E1582" t="s">
        <v>793</v>
      </c>
      <c r="F1582" t="s">
        <v>34</v>
      </c>
      <c r="G1582" t="s">
        <v>34</v>
      </c>
      <c r="H1582" t="s">
        <v>34</v>
      </c>
      <c r="I1582" t="s">
        <v>34</v>
      </c>
      <c r="J1582" t="s">
        <v>34</v>
      </c>
      <c r="K1582" t="s">
        <v>34</v>
      </c>
      <c r="L1582" t="s">
        <v>34</v>
      </c>
      <c r="M1582" t="s">
        <v>932</v>
      </c>
      <c r="N1582" t="s">
        <v>933</v>
      </c>
      <c r="O1582">
        <v>1.2</v>
      </c>
      <c r="P1582" t="s">
        <v>34</v>
      </c>
      <c r="Q1582">
        <v>18</v>
      </c>
      <c r="R1582">
        <v>15</v>
      </c>
      <c r="S1582" t="s">
        <v>34</v>
      </c>
      <c r="T1582">
        <v>17.75</v>
      </c>
      <c r="U1582">
        <v>3.7</v>
      </c>
      <c r="V1582">
        <v>20</v>
      </c>
      <c r="W1582">
        <v>23</v>
      </c>
      <c r="X1582">
        <v>0.5</v>
      </c>
      <c r="Y1582">
        <v>26</v>
      </c>
      <c r="Z1582" t="s">
        <v>34</v>
      </c>
      <c r="AA1582">
        <v>546</v>
      </c>
      <c r="AB1582">
        <v>47</v>
      </c>
      <c r="AC1582" t="s">
        <v>34</v>
      </c>
      <c r="AD1582" t="s">
        <v>34</v>
      </c>
      <c r="AE1582" t="s">
        <v>83</v>
      </c>
      <c r="AF1582" t="s">
        <v>36</v>
      </c>
      <c r="AG1582" t="s">
        <v>34</v>
      </c>
      <c r="AH1582" t="s">
        <v>34</v>
      </c>
    </row>
    <row r="1583" spans="1:34" x14ac:dyDescent="0.2">
      <c r="A1583" t="s">
        <v>919</v>
      </c>
      <c r="B1583" t="s">
        <v>1253</v>
      </c>
      <c r="C1583">
        <v>0</v>
      </c>
      <c r="D1583">
        <v>360</v>
      </c>
      <c r="E1583" t="s">
        <v>793</v>
      </c>
      <c r="F1583" t="s">
        <v>34</v>
      </c>
      <c r="G1583" t="s">
        <v>34</v>
      </c>
      <c r="H1583" t="s">
        <v>34</v>
      </c>
      <c r="I1583" t="s">
        <v>34</v>
      </c>
      <c r="J1583" t="s">
        <v>34</v>
      </c>
      <c r="K1583" t="s">
        <v>34</v>
      </c>
      <c r="L1583" t="s">
        <v>34</v>
      </c>
      <c r="M1583" t="s">
        <v>934</v>
      </c>
      <c r="N1583" t="s">
        <v>935</v>
      </c>
      <c r="O1583">
        <v>1.2</v>
      </c>
      <c r="P1583" t="s">
        <v>34</v>
      </c>
      <c r="Q1583">
        <v>18</v>
      </c>
      <c r="R1583">
        <v>15</v>
      </c>
      <c r="S1583" t="s">
        <v>34</v>
      </c>
      <c r="T1583">
        <v>17.75</v>
      </c>
      <c r="U1583">
        <v>3.7</v>
      </c>
      <c r="V1583">
        <v>25</v>
      </c>
      <c r="W1583">
        <v>23</v>
      </c>
      <c r="X1583">
        <v>0.5</v>
      </c>
      <c r="Y1583">
        <v>26</v>
      </c>
      <c r="Z1583" t="s">
        <v>34</v>
      </c>
      <c r="AA1583">
        <v>460</v>
      </c>
      <c r="AB1583">
        <v>84</v>
      </c>
      <c r="AC1583" t="s">
        <v>34</v>
      </c>
      <c r="AD1583" t="s">
        <v>34</v>
      </c>
      <c r="AE1583" t="s">
        <v>83</v>
      </c>
      <c r="AF1583" t="s">
        <v>36</v>
      </c>
      <c r="AG1583" t="s">
        <v>34</v>
      </c>
      <c r="AH1583" t="s">
        <v>34</v>
      </c>
    </row>
    <row r="1584" spans="1:34" x14ac:dyDescent="0.2">
      <c r="A1584" t="s">
        <v>1006</v>
      </c>
      <c r="B1584" t="s">
        <v>1255</v>
      </c>
      <c r="C1584">
        <v>1</v>
      </c>
      <c r="D1584" t="s">
        <v>1256</v>
      </c>
      <c r="E1584" t="s">
        <v>1007</v>
      </c>
      <c r="F1584" t="s">
        <v>34</v>
      </c>
      <c r="G1584" t="s">
        <v>34</v>
      </c>
      <c r="H1584" t="s">
        <v>34</v>
      </c>
      <c r="I1584" t="s">
        <v>34</v>
      </c>
      <c r="J1584" t="s">
        <v>34</v>
      </c>
      <c r="K1584" t="s">
        <v>34</v>
      </c>
      <c r="L1584" t="s">
        <v>34</v>
      </c>
      <c r="M1584" t="s">
        <v>34</v>
      </c>
      <c r="N1584" t="s">
        <v>34</v>
      </c>
      <c r="O1584">
        <v>0.5</v>
      </c>
      <c r="P1584" t="s">
        <v>34</v>
      </c>
      <c r="Q1584">
        <v>20</v>
      </c>
      <c r="R1584">
        <v>15</v>
      </c>
      <c r="S1584" t="s">
        <v>34</v>
      </c>
      <c r="T1584">
        <v>13</v>
      </c>
      <c r="U1584" t="s">
        <v>34</v>
      </c>
      <c r="V1584" t="s">
        <v>1008</v>
      </c>
      <c r="W1584" t="s">
        <v>34</v>
      </c>
      <c r="X1584" t="s">
        <v>34</v>
      </c>
      <c r="Y1584" t="s">
        <v>34</v>
      </c>
      <c r="Z1584" t="s">
        <v>34</v>
      </c>
      <c r="AA1584">
        <v>250</v>
      </c>
      <c r="AB1584" t="s">
        <v>34</v>
      </c>
      <c r="AC1584" t="s">
        <v>34</v>
      </c>
      <c r="AD1584" t="s">
        <v>34</v>
      </c>
      <c r="AE1584" t="s">
        <v>83</v>
      </c>
      <c r="AF1584" t="s">
        <v>36</v>
      </c>
      <c r="AG1584" t="s">
        <v>34</v>
      </c>
      <c r="AH1584" t="s">
        <v>34</v>
      </c>
    </row>
    <row r="1585" spans="1:34" x14ac:dyDescent="0.2">
      <c r="A1585" t="s">
        <v>1006</v>
      </c>
      <c r="B1585" t="s">
        <v>1255</v>
      </c>
      <c r="C1585">
        <v>1</v>
      </c>
      <c r="D1585" t="s">
        <v>1256</v>
      </c>
      <c r="E1585" t="s">
        <v>1007</v>
      </c>
      <c r="F1585" t="s">
        <v>34</v>
      </c>
      <c r="G1585" t="s">
        <v>34</v>
      </c>
      <c r="H1585" t="s">
        <v>34</v>
      </c>
      <c r="I1585" t="s">
        <v>34</v>
      </c>
      <c r="J1585" t="s">
        <v>34</v>
      </c>
      <c r="K1585" t="s">
        <v>34</v>
      </c>
      <c r="L1585" t="s">
        <v>34</v>
      </c>
      <c r="M1585" t="s">
        <v>34</v>
      </c>
      <c r="N1585" t="s">
        <v>34</v>
      </c>
      <c r="O1585">
        <v>0.5</v>
      </c>
      <c r="P1585" t="s">
        <v>34</v>
      </c>
      <c r="Q1585">
        <v>20</v>
      </c>
      <c r="R1585">
        <v>15</v>
      </c>
      <c r="S1585" t="s">
        <v>34</v>
      </c>
      <c r="T1585">
        <v>13</v>
      </c>
      <c r="U1585" t="s">
        <v>34</v>
      </c>
      <c r="V1585" t="s">
        <v>1009</v>
      </c>
      <c r="W1585" t="s">
        <v>34</v>
      </c>
      <c r="X1585" t="s">
        <v>34</v>
      </c>
      <c r="Y1585" t="s">
        <v>34</v>
      </c>
      <c r="Z1585" t="s">
        <v>34</v>
      </c>
      <c r="AA1585">
        <v>190</v>
      </c>
      <c r="AB1585" t="s">
        <v>34</v>
      </c>
      <c r="AC1585" t="s">
        <v>34</v>
      </c>
      <c r="AD1585" t="s">
        <v>34</v>
      </c>
      <c r="AE1585" t="s">
        <v>83</v>
      </c>
      <c r="AF1585" t="s">
        <v>36</v>
      </c>
      <c r="AG1585" t="s">
        <v>34</v>
      </c>
      <c r="AH1585" t="s">
        <v>34</v>
      </c>
    </row>
    <row r="1586" spans="1:34" x14ac:dyDescent="0.2">
      <c r="A1586" t="s">
        <v>1006</v>
      </c>
      <c r="B1586" t="s">
        <v>1255</v>
      </c>
      <c r="C1586">
        <v>1</v>
      </c>
      <c r="D1586" t="s">
        <v>1256</v>
      </c>
      <c r="E1586" t="s">
        <v>1007</v>
      </c>
      <c r="F1586" t="s">
        <v>34</v>
      </c>
      <c r="G1586" t="s">
        <v>34</v>
      </c>
      <c r="H1586" t="s">
        <v>34</v>
      </c>
      <c r="I1586" t="s">
        <v>34</v>
      </c>
      <c r="J1586" t="s">
        <v>34</v>
      </c>
      <c r="K1586" t="s">
        <v>34</v>
      </c>
      <c r="L1586" t="s">
        <v>34</v>
      </c>
      <c r="M1586" t="s">
        <v>34</v>
      </c>
      <c r="N1586" t="s">
        <v>34</v>
      </c>
      <c r="O1586">
        <v>0.5</v>
      </c>
      <c r="P1586" t="s">
        <v>34</v>
      </c>
      <c r="Q1586">
        <v>20</v>
      </c>
      <c r="R1586">
        <v>15</v>
      </c>
      <c r="S1586" t="s">
        <v>34</v>
      </c>
      <c r="T1586">
        <v>13</v>
      </c>
      <c r="U1586" t="s">
        <v>34</v>
      </c>
      <c r="V1586" t="s">
        <v>1010</v>
      </c>
      <c r="W1586" t="s">
        <v>34</v>
      </c>
      <c r="X1586" t="s">
        <v>34</v>
      </c>
      <c r="Y1586" t="s">
        <v>34</v>
      </c>
      <c r="Z1586" t="s">
        <v>34</v>
      </c>
      <c r="AA1586">
        <v>140</v>
      </c>
      <c r="AB1586" t="s">
        <v>34</v>
      </c>
      <c r="AC1586" t="s">
        <v>34</v>
      </c>
      <c r="AD1586" t="s">
        <v>34</v>
      </c>
      <c r="AE1586" t="s">
        <v>83</v>
      </c>
      <c r="AF1586" t="s">
        <v>36</v>
      </c>
      <c r="AG1586" t="s">
        <v>34</v>
      </c>
      <c r="AH1586" t="s">
        <v>34</v>
      </c>
    </row>
    <row r="1587" spans="1:34" x14ac:dyDescent="0.2">
      <c r="A1587" t="s">
        <v>792</v>
      </c>
      <c r="B1587" t="s">
        <v>1257</v>
      </c>
      <c r="C1587">
        <v>1</v>
      </c>
      <c r="D1587" t="s">
        <v>1258</v>
      </c>
      <c r="E1587" t="s">
        <v>793</v>
      </c>
      <c r="F1587" t="s">
        <v>34</v>
      </c>
      <c r="G1587" t="s">
        <v>34</v>
      </c>
      <c r="H1587" t="s">
        <v>34</v>
      </c>
      <c r="I1587" t="s">
        <v>34</v>
      </c>
      <c r="J1587" t="s">
        <v>34</v>
      </c>
      <c r="K1587" t="s">
        <v>34</v>
      </c>
      <c r="L1587" t="s">
        <v>34</v>
      </c>
      <c r="M1587" t="s">
        <v>34</v>
      </c>
      <c r="N1587" t="s">
        <v>34</v>
      </c>
      <c r="O1587">
        <v>0.3</v>
      </c>
      <c r="P1587" t="s">
        <v>34</v>
      </c>
      <c r="Q1587">
        <v>16</v>
      </c>
      <c r="R1587">
        <v>15</v>
      </c>
      <c r="S1587" t="s">
        <v>34</v>
      </c>
      <c r="T1587">
        <v>25</v>
      </c>
      <c r="U1587" t="s">
        <v>34</v>
      </c>
      <c r="V1587">
        <v>15</v>
      </c>
      <c r="W1587">
        <v>25</v>
      </c>
      <c r="X1587">
        <f>_xlfn.STDEV.P(22,25)</f>
        <v>1.5</v>
      </c>
      <c r="Y1587" t="s">
        <v>34</v>
      </c>
      <c r="Z1587" t="s">
        <v>34</v>
      </c>
      <c r="AA1587">
        <v>419</v>
      </c>
      <c r="AB1587">
        <v>116</v>
      </c>
      <c r="AC1587" t="s">
        <v>34</v>
      </c>
      <c r="AD1587" t="s">
        <v>34</v>
      </c>
      <c r="AE1587" t="s">
        <v>754</v>
      </c>
      <c r="AF1587" t="s">
        <v>36</v>
      </c>
      <c r="AG1587" t="s">
        <v>34</v>
      </c>
      <c r="AH1587" t="s">
        <v>34</v>
      </c>
    </row>
    <row r="1588" spans="1:34" x14ac:dyDescent="0.2">
      <c r="A1588" t="s">
        <v>1027</v>
      </c>
      <c r="B1588" t="s">
        <v>1032</v>
      </c>
      <c r="C1588">
        <v>1</v>
      </c>
      <c r="D1588" t="s">
        <v>34</v>
      </c>
      <c r="E1588" t="s">
        <v>1033</v>
      </c>
      <c r="F1588" t="s">
        <v>34</v>
      </c>
      <c r="G1588" t="s">
        <v>34</v>
      </c>
      <c r="H1588" t="s">
        <v>34</v>
      </c>
      <c r="I1588" t="s">
        <v>34</v>
      </c>
      <c r="J1588" t="s">
        <v>34</v>
      </c>
      <c r="K1588" t="s">
        <v>34</v>
      </c>
      <c r="L1588" t="s">
        <v>34</v>
      </c>
      <c r="M1588" t="s">
        <v>1034</v>
      </c>
      <c r="N1588" t="s">
        <v>34</v>
      </c>
      <c r="O1588">
        <v>0.7</v>
      </c>
      <c r="P1588" t="s">
        <v>34</v>
      </c>
      <c r="Q1588">
        <v>22</v>
      </c>
      <c r="R1588">
        <v>8</v>
      </c>
      <c r="S1588" t="s">
        <v>34</v>
      </c>
      <c r="T1588">
        <v>22</v>
      </c>
      <c r="U1588" t="s">
        <v>34</v>
      </c>
      <c r="V1588" t="s">
        <v>1035</v>
      </c>
      <c r="W1588">
        <v>40</v>
      </c>
      <c r="X1588" t="s">
        <v>34</v>
      </c>
      <c r="Y1588" t="s">
        <v>34</v>
      </c>
      <c r="Z1588" t="s">
        <v>34</v>
      </c>
      <c r="AA1588">
        <v>120</v>
      </c>
      <c r="AB1588">
        <v>30</v>
      </c>
      <c r="AC1588" t="s">
        <v>34</v>
      </c>
      <c r="AD1588" t="s">
        <v>34</v>
      </c>
      <c r="AE1588" t="s">
        <v>83</v>
      </c>
      <c r="AF1588" t="s">
        <v>47</v>
      </c>
      <c r="AG1588" t="s">
        <v>34</v>
      </c>
      <c r="AH1588" t="s">
        <v>34</v>
      </c>
    </row>
    <row r="1589" spans="1:34" x14ac:dyDescent="0.2">
      <c r="A1589" t="s">
        <v>404</v>
      </c>
      <c r="B1589" t="s">
        <v>1253</v>
      </c>
      <c r="C1589">
        <v>0</v>
      </c>
      <c r="D1589" t="s">
        <v>34</v>
      </c>
      <c r="E1589" t="s">
        <v>1007</v>
      </c>
      <c r="F1589" t="s">
        <v>34</v>
      </c>
      <c r="G1589" t="s">
        <v>34</v>
      </c>
      <c r="H1589" t="s">
        <v>34</v>
      </c>
      <c r="I1589" t="s">
        <v>34</v>
      </c>
      <c r="J1589" t="s">
        <v>34</v>
      </c>
      <c r="K1589" t="s">
        <v>34</v>
      </c>
      <c r="L1589" t="s">
        <v>34</v>
      </c>
      <c r="M1589" t="s">
        <v>34</v>
      </c>
      <c r="N1589" t="s">
        <v>34</v>
      </c>
      <c r="O1589">
        <v>0.6</v>
      </c>
      <c r="P1589" t="s">
        <v>34</v>
      </c>
      <c r="Q1589" t="s">
        <v>34</v>
      </c>
      <c r="R1589">
        <v>10</v>
      </c>
      <c r="S1589" t="s">
        <v>34</v>
      </c>
      <c r="T1589">
        <v>10</v>
      </c>
      <c r="U1589" t="s">
        <v>34</v>
      </c>
      <c r="V1589">
        <v>8</v>
      </c>
      <c r="W1589" t="s">
        <v>34</v>
      </c>
      <c r="X1589" t="s">
        <v>34</v>
      </c>
      <c r="Y1589" t="s">
        <v>34</v>
      </c>
      <c r="Z1589" t="s">
        <v>34</v>
      </c>
      <c r="AA1589">
        <v>662</v>
      </c>
      <c r="AB1589">
        <v>139</v>
      </c>
      <c r="AC1589" t="s">
        <v>34</v>
      </c>
      <c r="AD1589" t="s">
        <v>34</v>
      </c>
      <c r="AE1589" t="s">
        <v>34</v>
      </c>
      <c r="AF1589" t="s">
        <v>34</v>
      </c>
      <c r="AG1589">
        <v>500</v>
      </c>
      <c r="AH1589" t="s">
        <v>34</v>
      </c>
    </row>
    <row r="1590" spans="1:34" x14ac:dyDescent="0.2">
      <c r="A1590" t="s">
        <v>404</v>
      </c>
      <c r="B1590" t="s">
        <v>1253</v>
      </c>
      <c r="C1590">
        <v>0</v>
      </c>
      <c r="D1590" t="s">
        <v>34</v>
      </c>
      <c r="E1590" t="s">
        <v>1007</v>
      </c>
      <c r="F1590" t="s">
        <v>34</v>
      </c>
      <c r="G1590" t="s">
        <v>34</v>
      </c>
      <c r="H1590" t="s">
        <v>34</v>
      </c>
      <c r="I1590" t="s">
        <v>34</v>
      </c>
      <c r="J1590" t="s">
        <v>34</v>
      </c>
      <c r="K1590" t="s">
        <v>34</v>
      </c>
      <c r="L1590" t="s">
        <v>34</v>
      </c>
      <c r="M1590" t="s">
        <v>34</v>
      </c>
      <c r="N1590" t="s">
        <v>34</v>
      </c>
      <c r="O1590">
        <v>0.8</v>
      </c>
      <c r="P1590" t="s">
        <v>34</v>
      </c>
      <c r="Q1590" t="s">
        <v>34</v>
      </c>
      <c r="R1590">
        <v>13</v>
      </c>
      <c r="S1590" t="s">
        <v>34</v>
      </c>
      <c r="T1590">
        <v>10</v>
      </c>
      <c r="U1590" t="s">
        <v>34</v>
      </c>
      <c r="V1590">
        <v>8</v>
      </c>
      <c r="W1590" t="s">
        <v>34</v>
      </c>
      <c r="X1590" t="s">
        <v>34</v>
      </c>
      <c r="Y1590" t="s">
        <v>34</v>
      </c>
      <c r="Z1590" t="s">
        <v>34</v>
      </c>
      <c r="AA1590">
        <v>933</v>
      </c>
      <c r="AB1590">
        <v>147</v>
      </c>
      <c r="AC1590" t="s">
        <v>34</v>
      </c>
      <c r="AD1590" t="s">
        <v>34</v>
      </c>
      <c r="AE1590" t="s">
        <v>34</v>
      </c>
      <c r="AF1590" t="s">
        <v>34</v>
      </c>
      <c r="AG1590">
        <v>1000</v>
      </c>
      <c r="AH1590" t="s">
        <v>34</v>
      </c>
    </row>
    <row r="1591" spans="1:34" x14ac:dyDescent="0.2">
      <c r="A1591" t="s">
        <v>404</v>
      </c>
      <c r="B1591" t="s">
        <v>1253</v>
      </c>
      <c r="C1591">
        <v>0</v>
      </c>
      <c r="D1591" t="s">
        <v>34</v>
      </c>
      <c r="E1591" t="s">
        <v>1007</v>
      </c>
      <c r="F1591" t="s">
        <v>34</v>
      </c>
      <c r="G1591" t="s">
        <v>34</v>
      </c>
      <c r="H1591" t="s">
        <v>34</v>
      </c>
      <c r="I1591" t="s">
        <v>34</v>
      </c>
      <c r="J1591" t="s">
        <v>34</v>
      </c>
      <c r="K1591" t="s">
        <v>34</v>
      </c>
      <c r="L1591" t="s">
        <v>34</v>
      </c>
      <c r="M1591" t="s">
        <v>34</v>
      </c>
      <c r="N1591" t="s">
        <v>34</v>
      </c>
      <c r="O1591">
        <v>1</v>
      </c>
      <c r="P1591" t="s">
        <v>34</v>
      </c>
      <c r="Q1591" t="s">
        <v>34</v>
      </c>
      <c r="R1591">
        <v>15</v>
      </c>
      <c r="S1591" t="s">
        <v>34</v>
      </c>
      <c r="T1591">
        <v>10</v>
      </c>
      <c r="U1591" t="s">
        <v>34</v>
      </c>
      <c r="V1591">
        <v>8</v>
      </c>
      <c r="W1591" t="s">
        <v>34</v>
      </c>
      <c r="X1591" t="s">
        <v>34</v>
      </c>
      <c r="Y1591" t="s">
        <v>34</v>
      </c>
      <c r="Z1591" t="s">
        <v>34</v>
      </c>
      <c r="AA1591">
        <v>744</v>
      </c>
      <c r="AB1591">
        <v>131</v>
      </c>
      <c r="AC1591" t="s">
        <v>34</v>
      </c>
      <c r="AD1591" t="s">
        <v>34</v>
      </c>
      <c r="AE1591" t="s">
        <v>34</v>
      </c>
      <c r="AF1591" t="s">
        <v>34</v>
      </c>
      <c r="AG1591">
        <v>1500</v>
      </c>
      <c r="AH1591" t="s">
        <v>34</v>
      </c>
    </row>
    <row r="1592" spans="1:34" x14ac:dyDescent="0.2">
      <c r="A1592" t="s">
        <v>404</v>
      </c>
      <c r="B1592" t="s">
        <v>1253</v>
      </c>
      <c r="C1592">
        <v>0</v>
      </c>
      <c r="D1592" t="s">
        <v>34</v>
      </c>
      <c r="E1592" t="s">
        <v>1007</v>
      </c>
      <c r="F1592" t="s">
        <v>34</v>
      </c>
      <c r="G1592" t="s">
        <v>34</v>
      </c>
      <c r="H1592" t="s">
        <v>34</v>
      </c>
      <c r="I1592" t="s">
        <v>34</v>
      </c>
      <c r="J1592" t="s">
        <v>34</v>
      </c>
      <c r="K1592" t="s">
        <v>34</v>
      </c>
      <c r="L1592" t="s">
        <v>34</v>
      </c>
      <c r="M1592" t="s">
        <v>34</v>
      </c>
      <c r="N1592" t="s">
        <v>34</v>
      </c>
      <c r="O1592">
        <v>1</v>
      </c>
      <c r="P1592" t="s">
        <v>34</v>
      </c>
      <c r="Q1592" t="s">
        <v>34</v>
      </c>
      <c r="R1592">
        <v>13</v>
      </c>
      <c r="S1592" t="s">
        <v>34</v>
      </c>
      <c r="T1592">
        <v>10</v>
      </c>
      <c r="U1592" t="s">
        <v>34</v>
      </c>
      <c r="V1592">
        <v>10</v>
      </c>
      <c r="W1592" t="s">
        <v>34</v>
      </c>
      <c r="X1592" t="s">
        <v>34</v>
      </c>
      <c r="Y1592" t="s">
        <v>34</v>
      </c>
      <c r="Z1592" t="s">
        <v>34</v>
      </c>
      <c r="AA1592">
        <v>1252</v>
      </c>
      <c r="AB1592">
        <v>191</v>
      </c>
      <c r="AC1592" t="s">
        <v>34</v>
      </c>
      <c r="AD1592" t="s">
        <v>34</v>
      </c>
      <c r="AE1592" t="s">
        <v>34</v>
      </c>
      <c r="AF1592" t="s">
        <v>34</v>
      </c>
      <c r="AG1592">
        <v>500</v>
      </c>
      <c r="AH1592" t="s">
        <v>34</v>
      </c>
    </row>
    <row r="1593" spans="1:34" x14ac:dyDescent="0.2">
      <c r="A1593" t="s">
        <v>404</v>
      </c>
      <c r="B1593" t="s">
        <v>1253</v>
      </c>
      <c r="C1593">
        <v>0</v>
      </c>
      <c r="D1593" t="s">
        <v>34</v>
      </c>
      <c r="E1593" t="s">
        <v>1007</v>
      </c>
      <c r="F1593" t="s">
        <v>34</v>
      </c>
      <c r="G1593" t="s">
        <v>34</v>
      </c>
      <c r="H1593" t="s">
        <v>34</v>
      </c>
      <c r="I1593" t="s">
        <v>34</v>
      </c>
      <c r="J1593" t="s">
        <v>34</v>
      </c>
      <c r="K1593" t="s">
        <v>34</v>
      </c>
      <c r="L1593" t="s">
        <v>34</v>
      </c>
      <c r="M1593" t="s">
        <v>34</v>
      </c>
      <c r="N1593" t="s">
        <v>34</v>
      </c>
      <c r="O1593">
        <v>0.6</v>
      </c>
      <c r="P1593" t="s">
        <v>34</v>
      </c>
      <c r="Q1593" t="s">
        <v>34</v>
      </c>
      <c r="R1593">
        <v>15</v>
      </c>
      <c r="S1593" t="s">
        <v>34</v>
      </c>
      <c r="T1593">
        <v>10</v>
      </c>
      <c r="U1593" t="s">
        <v>34</v>
      </c>
      <c r="V1593">
        <v>10</v>
      </c>
      <c r="W1593" t="s">
        <v>34</v>
      </c>
      <c r="X1593" t="s">
        <v>34</v>
      </c>
      <c r="Y1593" t="s">
        <v>34</v>
      </c>
      <c r="Z1593" t="s">
        <v>34</v>
      </c>
      <c r="AA1593">
        <v>1243</v>
      </c>
      <c r="AB1593">
        <v>227</v>
      </c>
      <c r="AC1593" t="s">
        <v>34</v>
      </c>
      <c r="AD1593" t="s">
        <v>34</v>
      </c>
      <c r="AE1593" t="s">
        <v>34</v>
      </c>
      <c r="AF1593" t="s">
        <v>34</v>
      </c>
      <c r="AG1593">
        <v>1000</v>
      </c>
      <c r="AH1593" t="s">
        <v>34</v>
      </c>
    </row>
    <row r="1594" spans="1:34" x14ac:dyDescent="0.2">
      <c r="A1594" t="s">
        <v>404</v>
      </c>
      <c r="B1594" t="s">
        <v>1253</v>
      </c>
      <c r="C1594">
        <v>0</v>
      </c>
      <c r="D1594" t="s">
        <v>34</v>
      </c>
      <c r="E1594" t="s">
        <v>1007</v>
      </c>
      <c r="F1594" t="s">
        <v>34</v>
      </c>
      <c r="G1594" t="s">
        <v>34</v>
      </c>
      <c r="H1594" t="s">
        <v>34</v>
      </c>
      <c r="I1594" t="s">
        <v>34</v>
      </c>
      <c r="J1594" t="s">
        <v>34</v>
      </c>
      <c r="K1594" t="s">
        <v>34</v>
      </c>
      <c r="L1594" t="s">
        <v>34</v>
      </c>
      <c r="M1594" t="s">
        <v>34</v>
      </c>
      <c r="N1594" t="s">
        <v>34</v>
      </c>
      <c r="O1594">
        <v>0.8</v>
      </c>
      <c r="P1594" t="s">
        <v>34</v>
      </c>
      <c r="Q1594" t="s">
        <v>34</v>
      </c>
      <c r="R1594">
        <v>10</v>
      </c>
      <c r="S1594" t="s">
        <v>34</v>
      </c>
      <c r="T1594">
        <v>10</v>
      </c>
      <c r="U1594" t="s">
        <v>34</v>
      </c>
      <c r="V1594">
        <v>10</v>
      </c>
      <c r="W1594" t="s">
        <v>34</v>
      </c>
      <c r="X1594" t="s">
        <v>34</v>
      </c>
      <c r="Y1594" t="s">
        <v>34</v>
      </c>
      <c r="Z1594" t="s">
        <v>34</v>
      </c>
      <c r="AA1594">
        <v>1527</v>
      </c>
      <c r="AB1594">
        <v>358</v>
      </c>
      <c r="AC1594" t="s">
        <v>34</v>
      </c>
      <c r="AD1594" t="s">
        <v>34</v>
      </c>
      <c r="AE1594" t="s">
        <v>34</v>
      </c>
      <c r="AF1594" t="s">
        <v>34</v>
      </c>
      <c r="AG1594">
        <v>1500</v>
      </c>
      <c r="AH1594" t="s">
        <v>34</v>
      </c>
    </row>
    <row r="1595" spans="1:34" x14ac:dyDescent="0.2">
      <c r="A1595" t="s">
        <v>404</v>
      </c>
      <c r="B1595" t="s">
        <v>1253</v>
      </c>
      <c r="C1595">
        <v>0</v>
      </c>
      <c r="D1595" t="s">
        <v>34</v>
      </c>
      <c r="E1595" t="s">
        <v>1007</v>
      </c>
      <c r="F1595" t="s">
        <v>34</v>
      </c>
      <c r="G1595" t="s">
        <v>34</v>
      </c>
      <c r="H1595" t="s">
        <v>34</v>
      </c>
      <c r="I1595" t="s">
        <v>34</v>
      </c>
      <c r="J1595" t="s">
        <v>34</v>
      </c>
      <c r="K1595" t="s">
        <v>34</v>
      </c>
      <c r="L1595" t="s">
        <v>34</v>
      </c>
      <c r="M1595" t="s">
        <v>34</v>
      </c>
      <c r="N1595" t="s">
        <v>34</v>
      </c>
      <c r="O1595">
        <v>0.8</v>
      </c>
      <c r="P1595" t="s">
        <v>34</v>
      </c>
      <c r="Q1595" t="s">
        <v>34</v>
      </c>
      <c r="R1595">
        <v>15</v>
      </c>
      <c r="S1595" t="s">
        <v>34</v>
      </c>
      <c r="T1595">
        <v>10</v>
      </c>
      <c r="U1595" t="s">
        <v>34</v>
      </c>
      <c r="V1595">
        <v>12</v>
      </c>
      <c r="W1595" t="s">
        <v>34</v>
      </c>
      <c r="X1595" t="s">
        <v>34</v>
      </c>
      <c r="Y1595" t="s">
        <v>34</v>
      </c>
      <c r="Z1595" t="s">
        <v>34</v>
      </c>
      <c r="AA1595">
        <v>1865</v>
      </c>
      <c r="AB1595">
        <v>330</v>
      </c>
      <c r="AC1595" t="s">
        <v>34</v>
      </c>
      <c r="AD1595" t="s">
        <v>34</v>
      </c>
      <c r="AE1595" t="s">
        <v>34</v>
      </c>
      <c r="AF1595" t="s">
        <v>34</v>
      </c>
      <c r="AG1595">
        <v>500</v>
      </c>
      <c r="AH1595" t="s">
        <v>34</v>
      </c>
    </row>
    <row r="1596" spans="1:34" x14ac:dyDescent="0.2">
      <c r="A1596" t="s">
        <v>404</v>
      </c>
      <c r="B1596" t="s">
        <v>1253</v>
      </c>
      <c r="C1596">
        <v>0</v>
      </c>
      <c r="D1596" t="s">
        <v>34</v>
      </c>
      <c r="E1596" t="s">
        <v>1007</v>
      </c>
      <c r="F1596" t="s">
        <v>34</v>
      </c>
      <c r="G1596" t="s">
        <v>34</v>
      </c>
      <c r="H1596" t="s">
        <v>34</v>
      </c>
      <c r="I1596" t="s">
        <v>34</v>
      </c>
      <c r="J1596" t="s">
        <v>34</v>
      </c>
      <c r="K1596" t="s">
        <v>34</v>
      </c>
      <c r="L1596" t="s">
        <v>34</v>
      </c>
      <c r="M1596" t="s">
        <v>34</v>
      </c>
      <c r="N1596" t="s">
        <v>34</v>
      </c>
      <c r="O1596">
        <v>1</v>
      </c>
      <c r="P1596" t="s">
        <v>34</v>
      </c>
      <c r="Q1596" t="s">
        <v>34</v>
      </c>
      <c r="R1596">
        <v>10</v>
      </c>
      <c r="S1596" t="s">
        <v>34</v>
      </c>
      <c r="T1596">
        <v>10</v>
      </c>
      <c r="U1596" t="s">
        <v>34</v>
      </c>
      <c r="V1596">
        <v>12</v>
      </c>
      <c r="W1596" t="s">
        <v>34</v>
      </c>
      <c r="X1596" t="s">
        <v>34</v>
      </c>
      <c r="Y1596" t="s">
        <v>34</v>
      </c>
      <c r="Z1596" t="s">
        <v>34</v>
      </c>
      <c r="AA1596">
        <v>2540</v>
      </c>
      <c r="AB1596">
        <v>348</v>
      </c>
      <c r="AC1596" t="s">
        <v>34</v>
      </c>
      <c r="AD1596" t="s">
        <v>34</v>
      </c>
      <c r="AE1596" t="s">
        <v>34</v>
      </c>
      <c r="AF1596" t="s">
        <v>34</v>
      </c>
      <c r="AG1596">
        <v>1000</v>
      </c>
      <c r="AH1596" t="s">
        <v>34</v>
      </c>
    </row>
    <row r="1597" spans="1:34" x14ac:dyDescent="0.2">
      <c r="A1597" t="s">
        <v>404</v>
      </c>
      <c r="B1597" t="s">
        <v>1253</v>
      </c>
      <c r="C1597">
        <v>0</v>
      </c>
      <c r="D1597" t="s">
        <v>34</v>
      </c>
      <c r="E1597" t="s">
        <v>1007</v>
      </c>
      <c r="F1597" t="s">
        <v>34</v>
      </c>
      <c r="G1597" t="s">
        <v>34</v>
      </c>
      <c r="H1597" t="s">
        <v>34</v>
      </c>
      <c r="I1597" t="s">
        <v>34</v>
      </c>
      <c r="J1597" t="s">
        <v>34</v>
      </c>
      <c r="K1597" t="s">
        <v>34</v>
      </c>
      <c r="L1597" t="s">
        <v>34</v>
      </c>
      <c r="M1597" t="s">
        <v>34</v>
      </c>
      <c r="N1597" t="s">
        <v>34</v>
      </c>
      <c r="O1597">
        <v>0.6</v>
      </c>
      <c r="P1597" t="s">
        <v>34</v>
      </c>
      <c r="Q1597" t="s">
        <v>34</v>
      </c>
      <c r="R1597">
        <v>13</v>
      </c>
      <c r="S1597" t="s">
        <v>34</v>
      </c>
      <c r="T1597">
        <v>10</v>
      </c>
      <c r="U1597" t="s">
        <v>34</v>
      </c>
      <c r="V1597">
        <v>12</v>
      </c>
      <c r="W1597" t="s">
        <v>34</v>
      </c>
      <c r="X1597" t="s">
        <v>34</v>
      </c>
      <c r="Y1597" t="s">
        <v>34</v>
      </c>
      <c r="Z1597" t="s">
        <v>34</v>
      </c>
      <c r="AA1597">
        <v>1507</v>
      </c>
      <c r="AB1597">
        <v>392</v>
      </c>
      <c r="AC1597" t="s">
        <v>34</v>
      </c>
      <c r="AD1597" t="s">
        <v>34</v>
      </c>
      <c r="AE1597" t="s">
        <v>34</v>
      </c>
      <c r="AF1597" t="s">
        <v>34</v>
      </c>
      <c r="AG1597">
        <v>1500</v>
      </c>
      <c r="AH1597" t="s">
        <v>34</v>
      </c>
    </row>
    <row r="1598" spans="1:34" x14ac:dyDescent="0.2">
      <c r="A1598" t="s">
        <v>404</v>
      </c>
      <c r="B1598" t="s">
        <v>1253</v>
      </c>
      <c r="C1598">
        <v>0</v>
      </c>
      <c r="D1598" t="s">
        <v>34</v>
      </c>
      <c r="E1598" t="s">
        <v>1007</v>
      </c>
      <c r="F1598" t="s">
        <v>34</v>
      </c>
      <c r="G1598" t="s">
        <v>34</v>
      </c>
      <c r="H1598" t="s">
        <v>34</v>
      </c>
      <c r="I1598" t="s">
        <v>34</v>
      </c>
      <c r="J1598" t="s">
        <v>34</v>
      </c>
      <c r="K1598" t="s">
        <v>34</v>
      </c>
      <c r="L1598" t="s">
        <v>34</v>
      </c>
      <c r="M1598" t="s">
        <v>34</v>
      </c>
      <c r="N1598" t="s">
        <v>34</v>
      </c>
      <c r="O1598">
        <v>0.6</v>
      </c>
      <c r="P1598" t="s">
        <v>34</v>
      </c>
      <c r="Q1598" t="s">
        <v>34</v>
      </c>
      <c r="R1598">
        <v>10</v>
      </c>
      <c r="S1598" t="s">
        <v>34</v>
      </c>
      <c r="T1598">
        <v>13</v>
      </c>
      <c r="U1598" t="s">
        <v>34</v>
      </c>
      <c r="V1598">
        <v>8</v>
      </c>
      <c r="W1598" t="s">
        <v>34</v>
      </c>
      <c r="X1598" t="s">
        <v>34</v>
      </c>
      <c r="Y1598" t="s">
        <v>34</v>
      </c>
      <c r="Z1598" t="s">
        <v>34</v>
      </c>
      <c r="AA1598">
        <v>605</v>
      </c>
      <c r="AB1598">
        <v>102</v>
      </c>
      <c r="AC1598" t="s">
        <v>34</v>
      </c>
      <c r="AD1598" t="s">
        <v>34</v>
      </c>
      <c r="AE1598" t="s">
        <v>34</v>
      </c>
      <c r="AF1598" t="s">
        <v>34</v>
      </c>
      <c r="AG1598">
        <v>500</v>
      </c>
      <c r="AH1598" t="s">
        <v>34</v>
      </c>
    </row>
    <row r="1599" spans="1:34" x14ac:dyDescent="0.2">
      <c r="A1599" t="s">
        <v>404</v>
      </c>
      <c r="B1599" t="s">
        <v>1253</v>
      </c>
      <c r="C1599">
        <v>0</v>
      </c>
      <c r="D1599" t="s">
        <v>34</v>
      </c>
      <c r="E1599" t="s">
        <v>1007</v>
      </c>
      <c r="F1599" t="s">
        <v>34</v>
      </c>
      <c r="G1599" t="s">
        <v>34</v>
      </c>
      <c r="H1599" t="s">
        <v>34</v>
      </c>
      <c r="I1599" t="s">
        <v>34</v>
      </c>
      <c r="J1599" t="s">
        <v>34</v>
      </c>
      <c r="K1599" t="s">
        <v>34</v>
      </c>
      <c r="L1599" t="s">
        <v>34</v>
      </c>
      <c r="M1599" t="s">
        <v>34</v>
      </c>
      <c r="N1599" t="s">
        <v>34</v>
      </c>
      <c r="O1599">
        <v>0.8</v>
      </c>
      <c r="P1599" t="s">
        <v>34</v>
      </c>
      <c r="Q1599" t="s">
        <v>34</v>
      </c>
      <c r="R1599">
        <v>13</v>
      </c>
      <c r="S1599" t="s">
        <v>34</v>
      </c>
      <c r="T1599">
        <v>13</v>
      </c>
      <c r="U1599" t="s">
        <v>34</v>
      </c>
      <c r="V1599">
        <v>8</v>
      </c>
      <c r="W1599" t="s">
        <v>34</v>
      </c>
      <c r="X1599" t="s">
        <v>34</v>
      </c>
      <c r="Y1599" t="s">
        <v>34</v>
      </c>
      <c r="Z1599" t="s">
        <v>34</v>
      </c>
      <c r="AA1599">
        <v>819</v>
      </c>
      <c r="AB1599">
        <v>115</v>
      </c>
      <c r="AC1599" t="s">
        <v>34</v>
      </c>
      <c r="AD1599" t="s">
        <v>34</v>
      </c>
      <c r="AE1599" t="s">
        <v>34</v>
      </c>
      <c r="AF1599" t="s">
        <v>34</v>
      </c>
      <c r="AG1599">
        <v>1000</v>
      </c>
      <c r="AH1599" t="s">
        <v>34</v>
      </c>
    </row>
    <row r="1600" spans="1:34" x14ac:dyDescent="0.2">
      <c r="A1600" t="s">
        <v>404</v>
      </c>
      <c r="B1600" t="s">
        <v>1253</v>
      </c>
      <c r="C1600">
        <v>0</v>
      </c>
      <c r="D1600" t="s">
        <v>34</v>
      </c>
      <c r="E1600" t="s">
        <v>1007</v>
      </c>
      <c r="F1600" t="s">
        <v>34</v>
      </c>
      <c r="G1600" t="s">
        <v>34</v>
      </c>
      <c r="H1600" t="s">
        <v>34</v>
      </c>
      <c r="I1600" t="s">
        <v>34</v>
      </c>
      <c r="J1600" t="s">
        <v>34</v>
      </c>
      <c r="K1600" t="s">
        <v>34</v>
      </c>
      <c r="L1600" t="s">
        <v>34</v>
      </c>
      <c r="M1600" t="s">
        <v>34</v>
      </c>
      <c r="N1600" t="s">
        <v>34</v>
      </c>
      <c r="O1600">
        <v>1</v>
      </c>
      <c r="P1600" t="s">
        <v>34</v>
      </c>
      <c r="Q1600" t="s">
        <v>34</v>
      </c>
      <c r="R1600">
        <v>15</v>
      </c>
      <c r="S1600" t="s">
        <v>34</v>
      </c>
      <c r="T1600">
        <v>13</v>
      </c>
      <c r="U1600" t="s">
        <v>34</v>
      </c>
      <c r="V1600">
        <v>8</v>
      </c>
      <c r="W1600" t="s">
        <v>34</v>
      </c>
      <c r="X1600" t="s">
        <v>34</v>
      </c>
      <c r="Y1600" t="s">
        <v>34</v>
      </c>
      <c r="Z1600" t="s">
        <v>34</v>
      </c>
      <c r="AA1600">
        <v>570</v>
      </c>
      <c r="AB1600">
        <v>392</v>
      </c>
      <c r="AC1600" t="s">
        <v>34</v>
      </c>
      <c r="AD1600" t="s">
        <v>34</v>
      </c>
      <c r="AE1600" t="s">
        <v>34</v>
      </c>
      <c r="AF1600" t="s">
        <v>34</v>
      </c>
      <c r="AG1600">
        <v>1500</v>
      </c>
      <c r="AH1600" t="s">
        <v>34</v>
      </c>
    </row>
    <row r="1601" spans="1:34" x14ac:dyDescent="0.2">
      <c r="A1601" t="s">
        <v>404</v>
      </c>
      <c r="B1601" t="s">
        <v>1253</v>
      </c>
      <c r="C1601">
        <v>0</v>
      </c>
      <c r="D1601" t="s">
        <v>34</v>
      </c>
      <c r="E1601" t="s">
        <v>1007</v>
      </c>
      <c r="F1601" t="s">
        <v>34</v>
      </c>
      <c r="G1601" t="s">
        <v>34</v>
      </c>
      <c r="H1601" t="s">
        <v>34</v>
      </c>
      <c r="I1601" t="s">
        <v>34</v>
      </c>
      <c r="J1601" t="s">
        <v>34</v>
      </c>
      <c r="K1601" t="s">
        <v>34</v>
      </c>
      <c r="L1601" t="s">
        <v>34</v>
      </c>
      <c r="M1601" t="s">
        <v>34</v>
      </c>
      <c r="N1601" t="s">
        <v>34</v>
      </c>
      <c r="O1601">
        <v>1</v>
      </c>
      <c r="P1601" t="s">
        <v>34</v>
      </c>
      <c r="Q1601" t="s">
        <v>34</v>
      </c>
      <c r="R1601">
        <v>13</v>
      </c>
      <c r="S1601" t="s">
        <v>34</v>
      </c>
      <c r="T1601">
        <v>13</v>
      </c>
      <c r="U1601" t="s">
        <v>34</v>
      </c>
      <c r="V1601">
        <v>10</v>
      </c>
      <c r="W1601" t="s">
        <v>34</v>
      </c>
      <c r="X1601" t="s">
        <v>34</v>
      </c>
      <c r="Y1601" t="s">
        <v>34</v>
      </c>
      <c r="Z1601" t="s">
        <v>34</v>
      </c>
      <c r="AA1601">
        <v>1091</v>
      </c>
      <c r="AB1601">
        <v>607</v>
      </c>
      <c r="AC1601" t="s">
        <v>34</v>
      </c>
      <c r="AD1601" t="s">
        <v>34</v>
      </c>
      <c r="AE1601" t="s">
        <v>34</v>
      </c>
      <c r="AF1601" t="s">
        <v>34</v>
      </c>
      <c r="AG1601">
        <v>500</v>
      </c>
      <c r="AH1601" t="s">
        <v>34</v>
      </c>
    </row>
    <row r="1602" spans="1:34" x14ac:dyDescent="0.2">
      <c r="A1602" t="s">
        <v>404</v>
      </c>
      <c r="B1602" t="s">
        <v>1253</v>
      </c>
      <c r="C1602">
        <v>0</v>
      </c>
      <c r="D1602" t="s">
        <v>34</v>
      </c>
      <c r="E1602" t="s">
        <v>1007</v>
      </c>
      <c r="F1602" t="s">
        <v>34</v>
      </c>
      <c r="G1602" t="s">
        <v>34</v>
      </c>
      <c r="H1602" t="s">
        <v>34</v>
      </c>
      <c r="I1602" t="s">
        <v>34</v>
      </c>
      <c r="J1602" t="s">
        <v>34</v>
      </c>
      <c r="K1602" t="s">
        <v>34</v>
      </c>
      <c r="L1602" t="s">
        <v>34</v>
      </c>
      <c r="M1602" t="s">
        <v>34</v>
      </c>
      <c r="N1602" t="s">
        <v>34</v>
      </c>
      <c r="O1602">
        <v>0.6</v>
      </c>
      <c r="P1602" t="s">
        <v>34</v>
      </c>
      <c r="Q1602" t="s">
        <v>34</v>
      </c>
      <c r="R1602">
        <v>15</v>
      </c>
      <c r="S1602" t="s">
        <v>34</v>
      </c>
      <c r="T1602">
        <v>13</v>
      </c>
      <c r="U1602" t="s">
        <v>34</v>
      </c>
      <c r="V1602">
        <v>10</v>
      </c>
      <c r="W1602" t="s">
        <v>34</v>
      </c>
      <c r="X1602" t="s">
        <v>34</v>
      </c>
      <c r="Y1602" t="s">
        <v>34</v>
      </c>
      <c r="Z1602" t="s">
        <v>34</v>
      </c>
      <c r="AA1602">
        <v>1048</v>
      </c>
      <c r="AB1602">
        <v>0.39900000000000002</v>
      </c>
      <c r="AC1602" t="s">
        <v>34</v>
      </c>
      <c r="AD1602" t="s">
        <v>34</v>
      </c>
      <c r="AE1602" t="s">
        <v>34</v>
      </c>
      <c r="AF1602" t="s">
        <v>34</v>
      </c>
      <c r="AG1602">
        <v>1000</v>
      </c>
      <c r="AH1602" t="s">
        <v>34</v>
      </c>
    </row>
    <row r="1603" spans="1:34" x14ac:dyDescent="0.2">
      <c r="A1603" t="s">
        <v>404</v>
      </c>
      <c r="B1603" t="s">
        <v>1253</v>
      </c>
      <c r="C1603">
        <v>0</v>
      </c>
      <c r="D1603" t="s">
        <v>34</v>
      </c>
      <c r="E1603" t="s">
        <v>1007</v>
      </c>
      <c r="F1603" t="s">
        <v>34</v>
      </c>
      <c r="G1603" t="s">
        <v>34</v>
      </c>
      <c r="H1603" t="s">
        <v>34</v>
      </c>
      <c r="I1603" t="s">
        <v>34</v>
      </c>
      <c r="J1603" t="s">
        <v>34</v>
      </c>
      <c r="K1603" t="s">
        <v>34</v>
      </c>
      <c r="L1603" t="s">
        <v>34</v>
      </c>
      <c r="M1603" t="s">
        <v>34</v>
      </c>
      <c r="N1603" t="s">
        <v>34</v>
      </c>
      <c r="O1603">
        <v>0.8</v>
      </c>
      <c r="P1603" t="s">
        <v>34</v>
      </c>
      <c r="Q1603" t="s">
        <v>34</v>
      </c>
      <c r="R1603">
        <v>15</v>
      </c>
      <c r="S1603" t="s">
        <v>34</v>
      </c>
      <c r="T1603">
        <v>13</v>
      </c>
      <c r="U1603" t="s">
        <v>34</v>
      </c>
      <c r="V1603">
        <v>10</v>
      </c>
      <c r="W1603" t="s">
        <v>34</v>
      </c>
      <c r="X1603" t="s">
        <v>34</v>
      </c>
      <c r="Y1603" t="s">
        <v>34</v>
      </c>
      <c r="Z1603" t="s">
        <v>34</v>
      </c>
      <c r="AA1603">
        <v>879</v>
      </c>
      <c r="AB1603">
        <v>611</v>
      </c>
      <c r="AC1603" t="s">
        <v>34</v>
      </c>
      <c r="AD1603" t="s">
        <v>34</v>
      </c>
      <c r="AE1603" t="s">
        <v>34</v>
      </c>
      <c r="AF1603" t="s">
        <v>34</v>
      </c>
      <c r="AG1603">
        <v>1500</v>
      </c>
      <c r="AH1603" t="s">
        <v>34</v>
      </c>
    </row>
    <row r="1604" spans="1:34" x14ac:dyDescent="0.2">
      <c r="A1604" t="s">
        <v>404</v>
      </c>
      <c r="B1604" t="s">
        <v>1253</v>
      </c>
      <c r="C1604">
        <v>0</v>
      </c>
      <c r="D1604" t="s">
        <v>34</v>
      </c>
      <c r="E1604" t="s">
        <v>1007</v>
      </c>
      <c r="F1604" t="s">
        <v>34</v>
      </c>
      <c r="G1604" t="s">
        <v>34</v>
      </c>
      <c r="H1604" t="s">
        <v>34</v>
      </c>
      <c r="I1604" t="s">
        <v>34</v>
      </c>
      <c r="J1604" t="s">
        <v>34</v>
      </c>
      <c r="K1604" t="s">
        <v>34</v>
      </c>
      <c r="L1604" t="s">
        <v>34</v>
      </c>
      <c r="M1604" t="s">
        <v>34</v>
      </c>
      <c r="N1604" t="s">
        <v>34</v>
      </c>
      <c r="O1604">
        <v>0.8</v>
      </c>
      <c r="P1604" t="s">
        <v>34</v>
      </c>
      <c r="Q1604" t="s">
        <v>34</v>
      </c>
      <c r="R1604">
        <v>15</v>
      </c>
      <c r="S1604" t="s">
        <v>34</v>
      </c>
      <c r="T1604">
        <v>13</v>
      </c>
      <c r="U1604" t="s">
        <v>34</v>
      </c>
      <c r="V1604">
        <v>12</v>
      </c>
      <c r="W1604" t="s">
        <v>34</v>
      </c>
      <c r="X1604" t="s">
        <v>34</v>
      </c>
      <c r="Y1604" t="s">
        <v>34</v>
      </c>
      <c r="Z1604" t="s">
        <v>34</v>
      </c>
      <c r="AA1604">
        <v>2075</v>
      </c>
      <c r="AB1604">
        <v>380</v>
      </c>
      <c r="AC1604" t="s">
        <v>34</v>
      </c>
      <c r="AD1604" t="s">
        <v>34</v>
      </c>
      <c r="AE1604" t="s">
        <v>34</v>
      </c>
      <c r="AF1604" t="s">
        <v>34</v>
      </c>
      <c r="AG1604">
        <v>500</v>
      </c>
      <c r="AH1604" t="s">
        <v>34</v>
      </c>
    </row>
    <row r="1605" spans="1:34" x14ac:dyDescent="0.2">
      <c r="A1605" t="s">
        <v>404</v>
      </c>
      <c r="B1605" t="s">
        <v>1253</v>
      </c>
      <c r="C1605">
        <v>0</v>
      </c>
      <c r="D1605" t="s">
        <v>34</v>
      </c>
      <c r="E1605" t="s">
        <v>1007</v>
      </c>
      <c r="F1605" t="s">
        <v>34</v>
      </c>
      <c r="G1605" t="s">
        <v>34</v>
      </c>
      <c r="H1605" t="s">
        <v>34</v>
      </c>
      <c r="I1605" t="s">
        <v>34</v>
      </c>
      <c r="J1605" t="s">
        <v>34</v>
      </c>
      <c r="K1605" t="s">
        <v>34</v>
      </c>
      <c r="L1605" t="s">
        <v>34</v>
      </c>
      <c r="M1605" t="s">
        <v>34</v>
      </c>
      <c r="N1605" t="s">
        <v>34</v>
      </c>
      <c r="O1605">
        <v>1</v>
      </c>
      <c r="P1605" t="s">
        <v>34</v>
      </c>
      <c r="Q1605" t="s">
        <v>34</v>
      </c>
      <c r="R1605">
        <v>10</v>
      </c>
      <c r="S1605" t="s">
        <v>34</v>
      </c>
      <c r="T1605">
        <v>13</v>
      </c>
      <c r="U1605" t="s">
        <v>34</v>
      </c>
      <c r="V1605">
        <v>12</v>
      </c>
      <c r="W1605" t="s">
        <v>34</v>
      </c>
      <c r="X1605" t="s">
        <v>34</v>
      </c>
      <c r="Y1605" t="s">
        <v>34</v>
      </c>
      <c r="Z1605" t="s">
        <v>34</v>
      </c>
      <c r="AA1605">
        <v>1299</v>
      </c>
      <c r="AB1605">
        <v>754</v>
      </c>
      <c r="AC1605" t="s">
        <v>34</v>
      </c>
      <c r="AD1605" t="s">
        <v>34</v>
      </c>
      <c r="AE1605" t="s">
        <v>34</v>
      </c>
      <c r="AF1605" t="s">
        <v>34</v>
      </c>
      <c r="AG1605">
        <v>1000</v>
      </c>
      <c r="AH1605" t="s">
        <v>34</v>
      </c>
    </row>
    <row r="1606" spans="1:34" x14ac:dyDescent="0.2">
      <c r="A1606" t="s">
        <v>404</v>
      </c>
      <c r="B1606" t="s">
        <v>1253</v>
      </c>
      <c r="C1606">
        <v>0</v>
      </c>
      <c r="D1606" t="s">
        <v>34</v>
      </c>
      <c r="E1606" t="s">
        <v>1007</v>
      </c>
      <c r="F1606" t="s">
        <v>34</v>
      </c>
      <c r="G1606" t="s">
        <v>34</v>
      </c>
      <c r="H1606" t="s">
        <v>34</v>
      </c>
      <c r="I1606" t="s">
        <v>34</v>
      </c>
      <c r="J1606" t="s">
        <v>34</v>
      </c>
      <c r="K1606" t="s">
        <v>34</v>
      </c>
      <c r="L1606" t="s">
        <v>34</v>
      </c>
      <c r="M1606" t="s">
        <v>34</v>
      </c>
      <c r="N1606" t="s">
        <v>34</v>
      </c>
      <c r="O1606">
        <v>0.6</v>
      </c>
      <c r="P1606" t="s">
        <v>34</v>
      </c>
      <c r="Q1606" t="s">
        <v>34</v>
      </c>
      <c r="R1606">
        <v>13</v>
      </c>
      <c r="S1606" t="s">
        <v>34</v>
      </c>
      <c r="T1606">
        <v>13</v>
      </c>
      <c r="U1606" t="s">
        <v>34</v>
      </c>
      <c r="V1606">
        <v>12</v>
      </c>
      <c r="W1606" t="s">
        <v>34</v>
      </c>
      <c r="X1606" t="s">
        <v>34</v>
      </c>
      <c r="Y1606" t="s">
        <v>34</v>
      </c>
      <c r="Z1606" t="s">
        <v>34</v>
      </c>
      <c r="AA1606">
        <v>1120</v>
      </c>
      <c r="AB1606">
        <v>672</v>
      </c>
      <c r="AC1606" t="s">
        <v>34</v>
      </c>
      <c r="AD1606" t="s">
        <v>34</v>
      </c>
      <c r="AE1606" t="s">
        <v>34</v>
      </c>
      <c r="AF1606" t="s">
        <v>34</v>
      </c>
      <c r="AG1606">
        <v>1500</v>
      </c>
      <c r="AH1606" t="s">
        <v>34</v>
      </c>
    </row>
    <row r="1607" spans="1:34" x14ac:dyDescent="0.2">
      <c r="A1607" t="s">
        <v>404</v>
      </c>
      <c r="B1607" t="s">
        <v>1253</v>
      </c>
      <c r="C1607">
        <v>0</v>
      </c>
      <c r="D1607" t="s">
        <v>34</v>
      </c>
      <c r="E1607" t="s">
        <v>1007</v>
      </c>
      <c r="F1607" t="s">
        <v>34</v>
      </c>
      <c r="G1607" t="s">
        <v>34</v>
      </c>
      <c r="H1607" t="s">
        <v>34</v>
      </c>
      <c r="I1607" t="s">
        <v>34</v>
      </c>
      <c r="J1607" t="s">
        <v>34</v>
      </c>
      <c r="K1607" t="s">
        <v>34</v>
      </c>
      <c r="L1607" t="s">
        <v>34</v>
      </c>
      <c r="M1607" t="s">
        <v>34</v>
      </c>
      <c r="N1607" t="s">
        <v>34</v>
      </c>
      <c r="O1607">
        <v>0.6</v>
      </c>
      <c r="P1607" t="s">
        <v>34</v>
      </c>
      <c r="Q1607" t="s">
        <v>34</v>
      </c>
      <c r="R1607">
        <v>10</v>
      </c>
      <c r="S1607" t="s">
        <v>34</v>
      </c>
      <c r="T1607">
        <v>15</v>
      </c>
      <c r="U1607" t="s">
        <v>34</v>
      </c>
      <c r="V1607">
        <v>8</v>
      </c>
      <c r="W1607" t="s">
        <v>34</v>
      </c>
      <c r="X1607" t="s">
        <v>34</v>
      </c>
      <c r="Y1607" t="s">
        <v>34</v>
      </c>
      <c r="Z1607" t="s">
        <v>34</v>
      </c>
      <c r="AA1607">
        <v>536</v>
      </c>
      <c r="AB1607">
        <v>149</v>
      </c>
      <c r="AC1607" t="s">
        <v>34</v>
      </c>
      <c r="AD1607" t="s">
        <v>34</v>
      </c>
      <c r="AE1607" t="s">
        <v>34</v>
      </c>
      <c r="AF1607" t="s">
        <v>34</v>
      </c>
      <c r="AG1607">
        <v>500</v>
      </c>
      <c r="AH1607" t="s">
        <v>34</v>
      </c>
    </row>
    <row r="1608" spans="1:34" x14ac:dyDescent="0.2">
      <c r="A1608" t="s">
        <v>404</v>
      </c>
      <c r="B1608" t="s">
        <v>1253</v>
      </c>
      <c r="C1608">
        <v>0</v>
      </c>
      <c r="D1608" t="s">
        <v>34</v>
      </c>
      <c r="E1608" t="s">
        <v>1007</v>
      </c>
      <c r="F1608" t="s">
        <v>34</v>
      </c>
      <c r="G1608" t="s">
        <v>34</v>
      </c>
      <c r="H1608" t="s">
        <v>34</v>
      </c>
      <c r="I1608" t="s">
        <v>34</v>
      </c>
      <c r="J1608" t="s">
        <v>34</v>
      </c>
      <c r="K1608" t="s">
        <v>34</v>
      </c>
      <c r="L1608" t="s">
        <v>34</v>
      </c>
      <c r="M1608" t="s">
        <v>34</v>
      </c>
      <c r="N1608" t="s">
        <v>34</v>
      </c>
      <c r="O1608">
        <v>0.8</v>
      </c>
      <c r="P1608" t="s">
        <v>34</v>
      </c>
      <c r="Q1608" t="s">
        <v>34</v>
      </c>
      <c r="R1608">
        <v>13</v>
      </c>
      <c r="S1608" t="s">
        <v>34</v>
      </c>
      <c r="T1608">
        <v>15</v>
      </c>
      <c r="U1608" t="s">
        <v>34</v>
      </c>
      <c r="V1608">
        <v>8</v>
      </c>
      <c r="W1608" t="s">
        <v>34</v>
      </c>
      <c r="X1608" t="s">
        <v>34</v>
      </c>
      <c r="Y1608" t="s">
        <v>34</v>
      </c>
      <c r="Z1608" t="s">
        <v>34</v>
      </c>
      <c r="AA1608">
        <v>598</v>
      </c>
      <c r="AB1608">
        <v>105</v>
      </c>
      <c r="AC1608" t="s">
        <v>34</v>
      </c>
      <c r="AD1608" t="s">
        <v>34</v>
      </c>
      <c r="AE1608" t="s">
        <v>34</v>
      </c>
      <c r="AF1608" t="s">
        <v>34</v>
      </c>
      <c r="AG1608">
        <v>1000</v>
      </c>
      <c r="AH1608" t="s">
        <v>34</v>
      </c>
    </row>
    <row r="1609" spans="1:34" x14ac:dyDescent="0.2">
      <c r="A1609" t="s">
        <v>404</v>
      </c>
      <c r="B1609" t="s">
        <v>1253</v>
      </c>
      <c r="C1609">
        <v>0</v>
      </c>
      <c r="D1609" t="s">
        <v>34</v>
      </c>
      <c r="E1609" t="s">
        <v>1007</v>
      </c>
      <c r="F1609" t="s">
        <v>34</v>
      </c>
      <c r="G1609" t="s">
        <v>34</v>
      </c>
      <c r="H1609" t="s">
        <v>34</v>
      </c>
      <c r="I1609" t="s">
        <v>34</v>
      </c>
      <c r="J1609" t="s">
        <v>34</v>
      </c>
      <c r="K1609" t="s">
        <v>34</v>
      </c>
      <c r="L1609" t="s">
        <v>34</v>
      </c>
      <c r="M1609" t="s">
        <v>34</v>
      </c>
      <c r="N1609" t="s">
        <v>34</v>
      </c>
      <c r="O1609">
        <v>1</v>
      </c>
      <c r="P1609" t="s">
        <v>34</v>
      </c>
      <c r="Q1609" t="s">
        <v>34</v>
      </c>
      <c r="R1609">
        <v>15</v>
      </c>
      <c r="S1609" t="s">
        <v>34</v>
      </c>
      <c r="T1609">
        <v>15</v>
      </c>
      <c r="U1609" t="s">
        <v>34</v>
      </c>
      <c r="V1609">
        <v>8</v>
      </c>
      <c r="W1609" t="s">
        <v>34</v>
      </c>
      <c r="X1609" t="s">
        <v>34</v>
      </c>
      <c r="Y1609" t="s">
        <v>34</v>
      </c>
      <c r="Z1609" t="s">
        <v>34</v>
      </c>
      <c r="AA1609">
        <v>921</v>
      </c>
      <c r="AB1609">
        <v>207</v>
      </c>
      <c r="AC1609" t="s">
        <v>34</v>
      </c>
      <c r="AD1609" t="s">
        <v>34</v>
      </c>
      <c r="AE1609" t="s">
        <v>34</v>
      </c>
      <c r="AF1609" t="s">
        <v>34</v>
      </c>
      <c r="AG1609">
        <v>1500</v>
      </c>
      <c r="AH1609" t="s">
        <v>34</v>
      </c>
    </row>
    <row r="1610" spans="1:34" x14ac:dyDescent="0.2">
      <c r="A1610" t="s">
        <v>404</v>
      </c>
      <c r="B1610" t="s">
        <v>1253</v>
      </c>
      <c r="C1610">
        <v>0</v>
      </c>
      <c r="D1610" t="s">
        <v>34</v>
      </c>
      <c r="E1610" t="s">
        <v>1007</v>
      </c>
      <c r="F1610" t="s">
        <v>34</v>
      </c>
      <c r="G1610" t="s">
        <v>34</v>
      </c>
      <c r="H1610" t="s">
        <v>34</v>
      </c>
      <c r="I1610" t="s">
        <v>34</v>
      </c>
      <c r="J1610" t="s">
        <v>34</v>
      </c>
      <c r="K1610" t="s">
        <v>34</v>
      </c>
      <c r="L1610" t="s">
        <v>34</v>
      </c>
      <c r="M1610" t="s">
        <v>34</v>
      </c>
      <c r="N1610" t="s">
        <v>34</v>
      </c>
      <c r="O1610">
        <v>1</v>
      </c>
      <c r="P1610" t="s">
        <v>34</v>
      </c>
      <c r="Q1610" t="s">
        <v>34</v>
      </c>
      <c r="R1610">
        <v>13</v>
      </c>
      <c r="S1610" t="s">
        <v>34</v>
      </c>
      <c r="T1610">
        <v>15</v>
      </c>
      <c r="U1610" t="s">
        <v>34</v>
      </c>
      <c r="V1610">
        <v>10</v>
      </c>
      <c r="W1610" t="s">
        <v>34</v>
      </c>
      <c r="X1610" t="s">
        <v>34</v>
      </c>
      <c r="Y1610" t="s">
        <v>34</v>
      </c>
      <c r="Z1610" t="s">
        <v>34</v>
      </c>
      <c r="AA1610">
        <v>668</v>
      </c>
      <c r="AB1610">
        <v>431</v>
      </c>
      <c r="AC1610" t="s">
        <v>34</v>
      </c>
      <c r="AD1610" t="s">
        <v>34</v>
      </c>
      <c r="AE1610" t="s">
        <v>34</v>
      </c>
      <c r="AF1610" t="s">
        <v>34</v>
      </c>
      <c r="AG1610">
        <v>500</v>
      </c>
      <c r="AH1610" t="s">
        <v>34</v>
      </c>
    </row>
    <row r="1611" spans="1:34" x14ac:dyDescent="0.2">
      <c r="A1611" t="s">
        <v>404</v>
      </c>
      <c r="B1611" t="s">
        <v>1253</v>
      </c>
      <c r="C1611">
        <v>0</v>
      </c>
      <c r="D1611" t="s">
        <v>34</v>
      </c>
      <c r="E1611" t="s">
        <v>1007</v>
      </c>
      <c r="F1611" t="s">
        <v>34</v>
      </c>
      <c r="G1611" t="s">
        <v>34</v>
      </c>
      <c r="H1611" t="s">
        <v>34</v>
      </c>
      <c r="I1611" t="s">
        <v>34</v>
      </c>
      <c r="J1611" t="s">
        <v>34</v>
      </c>
      <c r="K1611" t="s">
        <v>34</v>
      </c>
      <c r="L1611" t="s">
        <v>34</v>
      </c>
      <c r="M1611" t="s">
        <v>34</v>
      </c>
      <c r="N1611" t="s">
        <v>34</v>
      </c>
      <c r="O1611">
        <v>0.6</v>
      </c>
      <c r="P1611" t="s">
        <v>34</v>
      </c>
      <c r="Q1611" t="s">
        <v>34</v>
      </c>
      <c r="R1611">
        <v>15</v>
      </c>
      <c r="S1611" t="s">
        <v>34</v>
      </c>
      <c r="T1611">
        <v>15</v>
      </c>
      <c r="U1611" t="s">
        <v>34</v>
      </c>
      <c r="V1611">
        <v>10</v>
      </c>
      <c r="W1611" t="s">
        <v>34</v>
      </c>
      <c r="X1611" t="s">
        <v>34</v>
      </c>
      <c r="Y1611" t="s">
        <v>34</v>
      </c>
      <c r="Z1611" t="s">
        <v>34</v>
      </c>
      <c r="AA1611">
        <v>1074</v>
      </c>
      <c r="AB1611">
        <v>157</v>
      </c>
      <c r="AC1611" t="s">
        <v>34</v>
      </c>
      <c r="AD1611" t="s">
        <v>34</v>
      </c>
      <c r="AE1611" t="s">
        <v>34</v>
      </c>
      <c r="AF1611" t="s">
        <v>34</v>
      </c>
      <c r="AG1611">
        <v>1000</v>
      </c>
      <c r="AH1611" t="s">
        <v>34</v>
      </c>
    </row>
    <row r="1612" spans="1:34" x14ac:dyDescent="0.2">
      <c r="A1612" t="s">
        <v>404</v>
      </c>
      <c r="B1612" t="s">
        <v>1253</v>
      </c>
      <c r="C1612">
        <v>0</v>
      </c>
      <c r="D1612" t="s">
        <v>34</v>
      </c>
      <c r="E1612" t="s">
        <v>1007</v>
      </c>
      <c r="F1612" t="s">
        <v>34</v>
      </c>
      <c r="G1612" t="s">
        <v>34</v>
      </c>
      <c r="H1612" t="s">
        <v>34</v>
      </c>
      <c r="I1612" t="s">
        <v>34</v>
      </c>
      <c r="J1612" t="s">
        <v>34</v>
      </c>
      <c r="K1612" t="s">
        <v>34</v>
      </c>
      <c r="L1612" t="s">
        <v>34</v>
      </c>
      <c r="M1612" t="s">
        <v>34</v>
      </c>
      <c r="N1612" t="s">
        <v>34</v>
      </c>
      <c r="O1612">
        <v>0.8</v>
      </c>
      <c r="P1612" t="s">
        <v>34</v>
      </c>
      <c r="Q1612" t="s">
        <v>34</v>
      </c>
      <c r="R1612">
        <v>10</v>
      </c>
      <c r="S1612" t="s">
        <v>34</v>
      </c>
      <c r="T1612">
        <v>15</v>
      </c>
      <c r="U1612" t="s">
        <v>34</v>
      </c>
      <c r="V1612">
        <v>10</v>
      </c>
      <c r="W1612" t="s">
        <v>34</v>
      </c>
      <c r="X1612" t="s">
        <v>34</v>
      </c>
      <c r="Y1612" t="s">
        <v>34</v>
      </c>
      <c r="Z1612" t="s">
        <v>34</v>
      </c>
      <c r="AA1612">
        <v>926</v>
      </c>
      <c r="AB1612">
        <v>335</v>
      </c>
      <c r="AC1612" t="s">
        <v>34</v>
      </c>
      <c r="AD1612" t="s">
        <v>34</v>
      </c>
      <c r="AE1612" t="s">
        <v>34</v>
      </c>
      <c r="AF1612" t="s">
        <v>34</v>
      </c>
      <c r="AG1612">
        <v>1500</v>
      </c>
      <c r="AH1612" t="s">
        <v>34</v>
      </c>
    </row>
    <row r="1613" spans="1:34" x14ac:dyDescent="0.2">
      <c r="A1613" t="s">
        <v>404</v>
      </c>
      <c r="B1613" t="s">
        <v>1253</v>
      </c>
      <c r="C1613">
        <v>0</v>
      </c>
      <c r="D1613" t="s">
        <v>34</v>
      </c>
      <c r="E1613" t="s">
        <v>1007</v>
      </c>
      <c r="F1613" t="s">
        <v>34</v>
      </c>
      <c r="G1613" t="s">
        <v>34</v>
      </c>
      <c r="H1613" t="s">
        <v>34</v>
      </c>
      <c r="I1613" t="s">
        <v>34</v>
      </c>
      <c r="J1613" t="s">
        <v>34</v>
      </c>
      <c r="K1613" t="s">
        <v>34</v>
      </c>
      <c r="L1613" t="s">
        <v>34</v>
      </c>
      <c r="M1613" t="s">
        <v>34</v>
      </c>
      <c r="N1613" t="s">
        <v>34</v>
      </c>
      <c r="O1613">
        <v>0.8</v>
      </c>
      <c r="P1613" t="s">
        <v>34</v>
      </c>
      <c r="Q1613" t="s">
        <v>34</v>
      </c>
      <c r="R1613">
        <v>15</v>
      </c>
      <c r="S1613" t="s">
        <v>34</v>
      </c>
      <c r="T1613">
        <v>15</v>
      </c>
      <c r="U1613" t="s">
        <v>34</v>
      </c>
      <c r="V1613">
        <v>12</v>
      </c>
      <c r="W1613" t="s">
        <v>34</v>
      </c>
      <c r="X1613" t="s">
        <v>34</v>
      </c>
      <c r="Y1613" t="s">
        <v>34</v>
      </c>
      <c r="Z1613" t="s">
        <v>34</v>
      </c>
      <c r="AA1613">
        <v>1465</v>
      </c>
      <c r="AB1613">
        <v>470</v>
      </c>
      <c r="AC1613" t="s">
        <v>34</v>
      </c>
      <c r="AD1613" t="s">
        <v>34</v>
      </c>
      <c r="AE1613" t="s">
        <v>34</v>
      </c>
      <c r="AF1613" t="s">
        <v>34</v>
      </c>
      <c r="AG1613">
        <v>500</v>
      </c>
      <c r="AH1613" t="s">
        <v>34</v>
      </c>
    </row>
    <row r="1614" spans="1:34" x14ac:dyDescent="0.2">
      <c r="A1614" t="s">
        <v>404</v>
      </c>
      <c r="B1614" t="s">
        <v>1253</v>
      </c>
      <c r="C1614">
        <v>0</v>
      </c>
      <c r="D1614" t="s">
        <v>34</v>
      </c>
      <c r="E1614" t="s">
        <v>1007</v>
      </c>
      <c r="F1614" t="s">
        <v>34</v>
      </c>
      <c r="G1614" t="s">
        <v>34</v>
      </c>
      <c r="H1614" t="s">
        <v>34</v>
      </c>
      <c r="I1614" t="s">
        <v>34</v>
      </c>
      <c r="J1614" t="s">
        <v>34</v>
      </c>
      <c r="K1614" t="s">
        <v>34</v>
      </c>
      <c r="L1614" t="s">
        <v>34</v>
      </c>
      <c r="M1614" t="s">
        <v>34</v>
      </c>
      <c r="N1614" t="s">
        <v>34</v>
      </c>
      <c r="O1614">
        <v>1</v>
      </c>
      <c r="P1614" t="s">
        <v>34</v>
      </c>
      <c r="Q1614" t="s">
        <v>34</v>
      </c>
      <c r="R1614">
        <v>10</v>
      </c>
      <c r="S1614" t="s">
        <v>34</v>
      </c>
      <c r="T1614">
        <v>15</v>
      </c>
      <c r="U1614" t="s">
        <v>34</v>
      </c>
      <c r="V1614">
        <v>12</v>
      </c>
      <c r="W1614" t="s">
        <v>34</v>
      </c>
      <c r="X1614" t="s">
        <v>34</v>
      </c>
      <c r="Y1614" t="s">
        <v>34</v>
      </c>
      <c r="Z1614" t="s">
        <v>34</v>
      </c>
      <c r="AA1614">
        <v>1486</v>
      </c>
      <c r="AB1614">
        <v>660</v>
      </c>
      <c r="AC1614" t="s">
        <v>34</v>
      </c>
      <c r="AD1614" t="s">
        <v>34</v>
      </c>
      <c r="AE1614" t="s">
        <v>34</v>
      </c>
      <c r="AF1614" t="s">
        <v>34</v>
      </c>
      <c r="AG1614">
        <v>1000</v>
      </c>
      <c r="AH1614" t="s">
        <v>34</v>
      </c>
    </row>
    <row r="1615" spans="1:34" x14ac:dyDescent="0.2">
      <c r="A1615" t="s">
        <v>404</v>
      </c>
      <c r="B1615" t="s">
        <v>1253</v>
      </c>
      <c r="C1615">
        <v>0</v>
      </c>
      <c r="D1615" t="s">
        <v>34</v>
      </c>
      <c r="E1615" t="s">
        <v>1007</v>
      </c>
      <c r="F1615" t="s">
        <v>34</v>
      </c>
      <c r="G1615" t="s">
        <v>34</v>
      </c>
      <c r="H1615" t="s">
        <v>34</v>
      </c>
      <c r="I1615" t="s">
        <v>34</v>
      </c>
      <c r="J1615" t="s">
        <v>34</v>
      </c>
      <c r="K1615" t="s">
        <v>34</v>
      </c>
      <c r="L1615" t="s">
        <v>34</v>
      </c>
      <c r="M1615" t="s">
        <v>34</v>
      </c>
      <c r="N1615" t="s">
        <v>34</v>
      </c>
      <c r="O1615">
        <v>0.6</v>
      </c>
      <c r="P1615" t="s">
        <v>34</v>
      </c>
      <c r="Q1615" t="s">
        <v>34</v>
      </c>
      <c r="R1615">
        <v>13</v>
      </c>
      <c r="S1615" t="s">
        <v>34</v>
      </c>
      <c r="T1615">
        <v>15</v>
      </c>
      <c r="U1615" t="s">
        <v>34</v>
      </c>
      <c r="V1615">
        <v>12</v>
      </c>
      <c r="W1615" t="s">
        <v>34</v>
      </c>
      <c r="X1615" t="s">
        <v>34</v>
      </c>
      <c r="Y1615" t="s">
        <v>34</v>
      </c>
      <c r="Z1615" t="s">
        <v>34</v>
      </c>
      <c r="AA1615">
        <v>1559</v>
      </c>
      <c r="AB1615">
        <v>540</v>
      </c>
      <c r="AC1615" t="s">
        <v>34</v>
      </c>
      <c r="AD1615" t="s">
        <v>34</v>
      </c>
      <c r="AE1615" t="s">
        <v>34</v>
      </c>
      <c r="AF1615" t="s">
        <v>34</v>
      </c>
      <c r="AG1615">
        <v>1500</v>
      </c>
      <c r="AH1615" t="s">
        <v>34</v>
      </c>
    </row>
    <row r="1616" spans="1:34" x14ac:dyDescent="0.2">
      <c r="A1616" t="s">
        <v>299</v>
      </c>
      <c r="B1616" t="s">
        <v>1253</v>
      </c>
      <c r="C1616">
        <v>0</v>
      </c>
      <c r="D1616">
        <v>360</v>
      </c>
      <c r="E1616" t="s">
        <v>1007</v>
      </c>
      <c r="F1616" t="s">
        <v>34</v>
      </c>
      <c r="G1616" t="s">
        <v>34</v>
      </c>
      <c r="H1616" t="s">
        <v>34</v>
      </c>
      <c r="I1616" t="s">
        <v>34</v>
      </c>
      <c r="J1616" t="s">
        <v>34</v>
      </c>
      <c r="K1616" t="s">
        <v>34</v>
      </c>
      <c r="L1616" t="s">
        <v>34</v>
      </c>
      <c r="M1616" t="s">
        <v>34</v>
      </c>
      <c r="N1616" t="s">
        <v>34</v>
      </c>
      <c r="O1616">
        <v>3</v>
      </c>
      <c r="P1616" t="s">
        <v>34</v>
      </c>
      <c r="Q1616" t="s">
        <v>34</v>
      </c>
      <c r="R1616">
        <v>12</v>
      </c>
      <c r="S1616" t="s">
        <v>34</v>
      </c>
      <c r="T1616">
        <v>10</v>
      </c>
      <c r="U1616" t="s">
        <v>34</v>
      </c>
      <c r="V1616">
        <v>7</v>
      </c>
      <c r="W1616">
        <v>9.85</v>
      </c>
      <c r="X1616">
        <v>0.2</v>
      </c>
      <c r="Y1616">
        <v>20</v>
      </c>
      <c r="Z1616">
        <v>1</v>
      </c>
      <c r="AA1616">
        <v>400</v>
      </c>
      <c r="AB1616" t="s">
        <v>34</v>
      </c>
      <c r="AC1616" t="s">
        <v>34</v>
      </c>
      <c r="AD1616" t="s">
        <v>34</v>
      </c>
      <c r="AE1616" t="s">
        <v>34</v>
      </c>
      <c r="AF1616" t="s">
        <v>36</v>
      </c>
      <c r="AG1616" t="s">
        <v>34</v>
      </c>
      <c r="AH1616" t="s">
        <v>34</v>
      </c>
    </row>
    <row r="1617" spans="1:34" x14ac:dyDescent="0.2">
      <c r="A1617" t="s">
        <v>299</v>
      </c>
      <c r="B1617" t="s">
        <v>1253</v>
      </c>
      <c r="C1617">
        <v>0</v>
      </c>
      <c r="D1617">
        <v>360</v>
      </c>
      <c r="E1617" t="s">
        <v>1007</v>
      </c>
      <c r="F1617" t="s">
        <v>34</v>
      </c>
      <c r="G1617" t="s">
        <v>34</v>
      </c>
      <c r="H1617" t="s">
        <v>34</v>
      </c>
      <c r="I1617" t="s">
        <v>34</v>
      </c>
      <c r="J1617" t="s">
        <v>34</v>
      </c>
      <c r="K1617" t="s">
        <v>34</v>
      </c>
      <c r="L1617" t="s">
        <v>34</v>
      </c>
      <c r="M1617" t="s">
        <v>34</v>
      </c>
      <c r="N1617" t="s">
        <v>34</v>
      </c>
      <c r="O1617">
        <v>3</v>
      </c>
      <c r="P1617" t="s">
        <v>34</v>
      </c>
      <c r="Q1617" t="s">
        <v>34</v>
      </c>
      <c r="R1617">
        <v>12</v>
      </c>
      <c r="S1617" t="s">
        <v>34</v>
      </c>
      <c r="T1617">
        <v>10</v>
      </c>
      <c r="U1617" t="s">
        <v>34</v>
      </c>
      <c r="V1617">
        <v>7</v>
      </c>
      <c r="W1617">
        <v>19.850000000000001</v>
      </c>
      <c r="X1617">
        <v>0.2</v>
      </c>
      <c r="Y1617">
        <v>20</v>
      </c>
      <c r="Z1617">
        <v>1</v>
      </c>
      <c r="AA1617">
        <v>720</v>
      </c>
      <c r="AB1617" t="s">
        <v>34</v>
      </c>
      <c r="AC1617" t="s">
        <v>34</v>
      </c>
      <c r="AD1617" t="s">
        <v>34</v>
      </c>
      <c r="AE1617" t="s">
        <v>34</v>
      </c>
      <c r="AF1617" t="s">
        <v>36</v>
      </c>
      <c r="AG1617" t="s">
        <v>34</v>
      </c>
      <c r="AH1617" t="s">
        <v>34</v>
      </c>
    </row>
    <row r="1618" spans="1:34" x14ac:dyDescent="0.2">
      <c r="A1618" t="s">
        <v>299</v>
      </c>
      <c r="B1618" t="s">
        <v>1253</v>
      </c>
      <c r="C1618">
        <v>0</v>
      </c>
      <c r="D1618">
        <v>360</v>
      </c>
      <c r="E1618" t="s">
        <v>1007</v>
      </c>
      <c r="F1618" t="s">
        <v>34</v>
      </c>
      <c r="G1618" t="s">
        <v>34</v>
      </c>
      <c r="H1618" t="s">
        <v>34</v>
      </c>
      <c r="I1618" t="s">
        <v>34</v>
      </c>
      <c r="J1618" t="s">
        <v>34</v>
      </c>
      <c r="K1618" t="s">
        <v>34</v>
      </c>
      <c r="L1618" t="s">
        <v>34</v>
      </c>
      <c r="M1618" t="s">
        <v>34</v>
      </c>
      <c r="N1618" t="s">
        <v>34</v>
      </c>
      <c r="O1618">
        <v>3</v>
      </c>
      <c r="P1618" t="s">
        <v>34</v>
      </c>
      <c r="Q1618" t="s">
        <v>34</v>
      </c>
      <c r="R1618">
        <v>12</v>
      </c>
      <c r="S1618" t="s">
        <v>34</v>
      </c>
      <c r="T1618">
        <v>10</v>
      </c>
      <c r="U1618" t="s">
        <v>34</v>
      </c>
      <c r="V1618">
        <v>7</v>
      </c>
      <c r="W1618">
        <v>19.850000000000001</v>
      </c>
      <c r="X1618">
        <v>0.2</v>
      </c>
      <c r="Y1618">
        <v>30</v>
      </c>
      <c r="Z1618">
        <v>1</v>
      </c>
      <c r="AA1618">
        <v>700</v>
      </c>
      <c r="AB1618" t="s">
        <v>34</v>
      </c>
      <c r="AC1618" t="s">
        <v>34</v>
      </c>
      <c r="AD1618" t="s">
        <v>34</v>
      </c>
      <c r="AE1618" t="s">
        <v>34</v>
      </c>
      <c r="AF1618" t="s">
        <v>36</v>
      </c>
      <c r="AG1618" t="s">
        <v>34</v>
      </c>
      <c r="AH1618" t="s">
        <v>34</v>
      </c>
    </row>
    <row r="1619" spans="1:34" x14ac:dyDescent="0.2">
      <c r="A1619" t="s">
        <v>299</v>
      </c>
      <c r="B1619" t="s">
        <v>1253</v>
      </c>
      <c r="C1619">
        <v>0</v>
      </c>
      <c r="D1619">
        <v>360</v>
      </c>
      <c r="E1619" t="s">
        <v>1007</v>
      </c>
      <c r="F1619" t="s">
        <v>34</v>
      </c>
      <c r="G1619" t="s">
        <v>34</v>
      </c>
      <c r="H1619" t="s">
        <v>34</v>
      </c>
      <c r="I1619" t="s">
        <v>34</v>
      </c>
      <c r="J1619" t="s">
        <v>34</v>
      </c>
      <c r="K1619" t="s">
        <v>34</v>
      </c>
      <c r="L1619" t="s">
        <v>34</v>
      </c>
      <c r="M1619" t="s">
        <v>34</v>
      </c>
      <c r="N1619" t="s">
        <v>34</v>
      </c>
      <c r="O1619">
        <v>3</v>
      </c>
      <c r="P1619" t="s">
        <v>34</v>
      </c>
      <c r="Q1619" t="s">
        <v>34</v>
      </c>
      <c r="R1619">
        <v>12</v>
      </c>
      <c r="S1619" t="s">
        <v>34</v>
      </c>
      <c r="T1619">
        <v>10</v>
      </c>
      <c r="U1619" t="s">
        <v>34</v>
      </c>
      <c r="V1619">
        <v>7</v>
      </c>
      <c r="W1619">
        <v>19.850000000000001</v>
      </c>
      <c r="X1619">
        <v>0.2</v>
      </c>
      <c r="Y1619">
        <v>45</v>
      </c>
      <c r="Z1619">
        <v>1</v>
      </c>
      <c r="AA1619">
        <v>600</v>
      </c>
      <c r="AB1619" t="s">
        <v>34</v>
      </c>
      <c r="AC1619" t="s">
        <v>34</v>
      </c>
      <c r="AD1619" t="s">
        <v>34</v>
      </c>
      <c r="AE1619" t="s">
        <v>34</v>
      </c>
      <c r="AF1619" t="s">
        <v>36</v>
      </c>
      <c r="AG1619" t="s">
        <v>34</v>
      </c>
      <c r="AH1619" t="s">
        <v>34</v>
      </c>
    </row>
    <row r="1620" spans="1:34" x14ac:dyDescent="0.2">
      <c r="A1620" t="s">
        <v>299</v>
      </c>
      <c r="B1620" t="s">
        <v>1253</v>
      </c>
      <c r="C1620">
        <v>0</v>
      </c>
      <c r="D1620">
        <v>360</v>
      </c>
      <c r="E1620" t="s">
        <v>1007</v>
      </c>
      <c r="F1620" t="s">
        <v>34</v>
      </c>
      <c r="G1620" t="s">
        <v>34</v>
      </c>
      <c r="H1620" t="s">
        <v>34</v>
      </c>
      <c r="I1620" t="s">
        <v>34</v>
      </c>
      <c r="J1620" t="s">
        <v>34</v>
      </c>
      <c r="K1620" t="s">
        <v>34</v>
      </c>
      <c r="L1620" t="s">
        <v>34</v>
      </c>
      <c r="M1620" t="s">
        <v>34</v>
      </c>
      <c r="N1620" t="s">
        <v>34</v>
      </c>
      <c r="O1620">
        <v>3</v>
      </c>
      <c r="P1620" t="s">
        <v>34</v>
      </c>
      <c r="Q1620" t="s">
        <v>34</v>
      </c>
      <c r="R1620">
        <v>12</v>
      </c>
      <c r="S1620" t="s">
        <v>34</v>
      </c>
      <c r="T1620">
        <v>10</v>
      </c>
      <c r="U1620" t="s">
        <v>34</v>
      </c>
      <c r="V1620">
        <v>7</v>
      </c>
      <c r="W1620">
        <v>29.85</v>
      </c>
      <c r="X1620">
        <v>0.2</v>
      </c>
      <c r="Y1620">
        <v>20</v>
      </c>
      <c r="Z1620">
        <v>1</v>
      </c>
      <c r="AA1620">
        <v>690</v>
      </c>
      <c r="AB1620" t="s">
        <v>34</v>
      </c>
      <c r="AC1620" t="s">
        <v>34</v>
      </c>
      <c r="AD1620" t="s">
        <v>34</v>
      </c>
      <c r="AE1620" t="s">
        <v>34</v>
      </c>
      <c r="AF1620" t="s">
        <v>36</v>
      </c>
      <c r="AG1620" t="s">
        <v>34</v>
      </c>
      <c r="AH1620" t="s">
        <v>34</v>
      </c>
    </row>
    <row r="1621" spans="1:34" x14ac:dyDescent="0.2">
      <c r="A1621" t="s">
        <v>299</v>
      </c>
      <c r="B1621" t="s">
        <v>1253</v>
      </c>
      <c r="C1621">
        <v>0</v>
      </c>
      <c r="D1621">
        <v>360</v>
      </c>
      <c r="E1621" t="s">
        <v>1007</v>
      </c>
      <c r="F1621" t="s">
        <v>34</v>
      </c>
      <c r="G1621" t="s">
        <v>34</v>
      </c>
      <c r="H1621" t="s">
        <v>34</v>
      </c>
      <c r="I1621" t="s">
        <v>34</v>
      </c>
      <c r="J1621" t="s">
        <v>34</v>
      </c>
      <c r="K1621" t="s">
        <v>34</v>
      </c>
      <c r="L1621" t="s">
        <v>34</v>
      </c>
      <c r="M1621" t="s">
        <v>34</v>
      </c>
      <c r="N1621" t="s">
        <v>34</v>
      </c>
      <c r="O1621">
        <v>3</v>
      </c>
      <c r="P1621" t="s">
        <v>34</v>
      </c>
      <c r="Q1621" t="s">
        <v>34</v>
      </c>
      <c r="R1621">
        <v>12</v>
      </c>
      <c r="S1621" t="s">
        <v>34</v>
      </c>
      <c r="T1621">
        <v>10</v>
      </c>
      <c r="U1621" t="s">
        <v>34</v>
      </c>
      <c r="V1621">
        <v>7</v>
      </c>
      <c r="W1621">
        <v>29.85</v>
      </c>
      <c r="X1621">
        <v>0.2</v>
      </c>
      <c r="Y1621">
        <v>30</v>
      </c>
      <c r="Z1621">
        <v>1</v>
      </c>
      <c r="AA1621">
        <v>670</v>
      </c>
      <c r="AB1621" t="s">
        <v>34</v>
      </c>
      <c r="AC1621" t="s">
        <v>34</v>
      </c>
      <c r="AD1621" t="s">
        <v>34</v>
      </c>
      <c r="AE1621" t="s">
        <v>34</v>
      </c>
      <c r="AF1621" t="s">
        <v>36</v>
      </c>
      <c r="AG1621" t="s">
        <v>34</v>
      </c>
      <c r="AH1621" t="s">
        <v>34</v>
      </c>
    </row>
    <row r="1622" spans="1:34" x14ac:dyDescent="0.2">
      <c r="A1622" t="s">
        <v>299</v>
      </c>
      <c r="B1622" t="s">
        <v>1253</v>
      </c>
      <c r="C1622">
        <v>0</v>
      </c>
      <c r="D1622">
        <v>360</v>
      </c>
      <c r="E1622" t="s">
        <v>1007</v>
      </c>
      <c r="F1622" t="s">
        <v>34</v>
      </c>
      <c r="G1622" t="s">
        <v>34</v>
      </c>
      <c r="H1622" t="s">
        <v>34</v>
      </c>
      <c r="I1622" t="s">
        <v>34</v>
      </c>
      <c r="J1622" t="s">
        <v>34</v>
      </c>
      <c r="K1622" t="s">
        <v>34</v>
      </c>
      <c r="L1622" t="s">
        <v>34</v>
      </c>
      <c r="M1622" t="s">
        <v>34</v>
      </c>
      <c r="N1622" t="s">
        <v>34</v>
      </c>
      <c r="O1622">
        <v>3</v>
      </c>
      <c r="P1622" t="s">
        <v>34</v>
      </c>
      <c r="Q1622" t="s">
        <v>34</v>
      </c>
      <c r="R1622">
        <v>12</v>
      </c>
      <c r="S1622" t="s">
        <v>34</v>
      </c>
      <c r="T1622">
        <v>10</v>
      </c>
      <c r="U1622" t="s">
        <v>34</v>
      </c>
      <c r="V1622">
        <v>7</v>
      </c>
      <c r="W1622">
        <v>29.85</v>
      </c>
      <c r="X1622">
        <v>0.2</v>
      </c>
      <c r="Y1622">
        <v>45</v>
      </c>
      <c r="Z1622">
        <v>1</v>
      </c>
      <c r="AA1622">
        <v>580</v>
      </c>
      <c r="AB1622" t="s">
        <v>34</v>
      </c>
      <c r="AC1622" t="s">
        <v>34</v>
      </c>
      <c r="AD1622" t="s">
        <v>34</v>
      </c>
      <c r="AE1622" t="s">
        <v>34</v>
      </c>
      <c r="AF1622" t="s">
        <v>36</v>
      </c>
      <c r="AG1622" t="s">
        <v>34</v>
      </c>
      <c r="AH1622" t="s">
        <v>34</v>
      </c>
    </row>
    <row r="1623" spans="1:34" x14ac:dyDescent="0.2">
      <c r="A1623" t="s">
        <v>299</v>
      </c>
      <c r="B1623" t="s">
        <v>1253</v>
      </c>
      <c r="C1623">
        <v>0</v>
      </c>
      <c r="D1623">
        <v>360</v>
      </c>
      <c r="E1623" t="s">
        <v>1007</v>
      </c>
      <c r="F1623" t="s">
        <v>34</v>
      </c>
      <c r="G1623" t="s">
        <v>34</v>
      </c>
      <c r="H1623" t="s">
        <v>34</v>
      </c>
      <c r="I1623" t="s">
        <v>34</v>
      </c>
      <c r="J1623" t="s">
        <v>34</v>
      </c>
      <c r="K1623" t="s">
        <v>34</v>
      </c>
      <c r="L1623" t="s">
        <v>34</v>
      </c>
      <c r="M1623" t="s">
        <v>34</v>
      </c>
      <c r="N1623" t="s">
        <v>34</v>
      </c>
      <c r="O1623">
        <v>3</v>
      </c>
      <c r="P1623" t="s">
        <v>34</v>
      </c>
      <c r="Q1623" t="s">
        <v>34</v>
      </c>
      <c r="R1623">
        <v>18</v>
      </c>
      <c r="S1623" t="s">
        <v>34</v>
      </c>
      <c r="T1623">
        <v>15</v>
      </c>
      <c r="U1623" t="s">
        <v>34</v>
      </c>
      <c r="V1623">
        <v>7</v>
      </c>
      <c r="W1623">
        <v>9.85</v>
      </c>
      <c r="X1623">
        <v>0.2</v>
      </c>
      <c r="Y1623">
        <v>20</v>
      </c>
      <c r="Z1623">
        <v>1</v>
      </c>
      <c r="AA1623">
        <v>380</v>
      </c>
      <c r="AB1623" t="s">
        <v>34</v>
      </c>
      <c r="AC1623" t="s">
        <v>34</v>
      </c>
      <c r="AD1623" t="s">
        <v>34</v>
      </c>
      <c r="AE1623" t="s">
        <v>34</v>
      </c>
      <c r="AF1623" t="s">
        <v>36</v>
      </c>
      <c r="AG1623" t="s">
        <v>34</v>
      </c>
      <c r="AH1623" t="s">
        <v>34</v>
      </c>
    </row>
    <row r="1624" spans="1:34" x14ac:dyDescent="0.2">
      <c r="A1624" t="s">
        <v>299</v>
      </c>
      <c r="B1624" t="s">
        <v>1253</v>
      </c>
      <c r="C1624">
        <v>0</v>
      </c>
      <c r="D1624">
        <v>360</v>
      </c>
      <c r="E1624" t="s">
        <v>1007</v>
      </c>
      <c r="F1624" t="s">
        <v>34</v>
      </c>
      <c r="G1624" t="s">
        <v>34</v>
      </c>
      <c r="H1624" t="s">
        <v>34</v>
      </c>
      <c r="I1624" t="s">
        <v>34</v>
      </c>
      <c r="J1624" t="s">
        <v>34</v>
      </c>
      <c r="K1624" t="s">
        <v>34</v>
      </c>
      <c r="L1624" t="s">
        <v>34</v>
      </c>
      <c r="M1624" t="s">
        <v>34</v>
      </c>
      <c r="N1624" t="s">
        <v>34</v>
      </c>
      <c r="O1624">
        <v>3</v>
      </c>
      <c r="P1624" t="s">
        <v>34</v>
      </c>
      <c r="Q1624" t="s">
        <v>34</v>
      </c>
      <c r="R1624">
        <v>18</v>
      </c>
      <c r="S1624" t="s">
        <v>34</v>
      </c>
      <c r="T1624">
        <v>15</v>
      </c>
      <c r="U1624" t="s">
        <v>34</v>
      </c>
      <c r="V1624">
        <v>7</v>
      </c>
      <c r="W1624">
        <v>9.85</v>
      </c>
      <c r="X1624">
        <v>0.2</v>
      </c>
      <c r="Y1624">
        <v>30</v>
      </c>
      <c r="Z1624">
        <v>1</v>
      </c>
      <c r="AA1624">
        <v>380</v>
      </c>
      <c r="AB1624" t="s">
        <v>34</v>
      </c>
      <c r="AC1624" t="s">
        <v>34</v>
      </c>
      <c r="AD1624" t="s">
        <v>34</v>
      </c>
      <c r="AE1624" t="s">
        <v>34</v>
      </c>
      <c r="AF1624" t="s">
        <v>36</v>
      </c>
      <c r="AG1624" t="s">
        <v>34</v>
      </c>
      <c r="AH1624" t="s">
        <v>34</v>
      </c>
    </row>
    <row r="1625" spans="1:34" x14ac:dyDescent="0.2">
      <c r="A1625" t="s">
        <v>299</v>
      </c>
      <c r="B1625" t="s">
        <v>1253</v>
      </c>
      <c r="C1625">
        <v>0</v>
      </c>
      <c r="D1625">
        <v>360</v>
      </c>
      <c r="E1625" t="s">
        <v>1007</v>
      </c>
      <c r="F1625" t="s">
        <v>34</v>
      </c>
      <c r="G1625" t="s">
        <v>34</v>
      </c>
      <c r="H1625" t="s">
        <v>34</v>
      </c>
      <c r="I1625" t="s">
        <v>34</v>
      </c>
      <c r="J1625" t="s">
        <v>34</v>
      </c>
      <c r="K1625" t="s">
        <v>34</v>
      </c>
      <c r="L1625" t="s">
        <v>34</v>
      </c>
      <c r="M1625" t="s">
        <v>34</v>
      </c>
      <c r="N1625" t="s">
        <v>34</v>
      </c>
      <c r="O1625">
        <v>3</v>
      </c>
      <c r="P1625" t="s">
        <v>34</v>
      </c>
      <c r="Q1625" t="s">
        <v>34</v>
      </c>
      <c r="R1625">
        <v>18</v>
      </c>
      <c r="S1625" t="s">
        <v>34</v>
      </c>
      <c r="T1625">
        <v>15</v>
      </c>
      <c r="U1625" t="s">
        <v>34</v>
      </c>
      <c r="V1625">
        <v>7</v>
      </c>
      <c r="W1625">
        <v>19.850000000000001</v>
      </c>
      <c r="X1625">
        <v>0.2</v>
      </c>
      <c r="Y1625">
        <v>20</v>
      </c>
      <c r="Z1625">
        <v>1</v>
      </c>
      <c r="AA1625">
        <v>710</v>
      </c>
      <c r="AB1625" t="s">
        <v>34</v>
      </c>
      <c r="AC1625" t="s">
        <v>34</v>
      </c>
      <c r="AD1625" t="s">
        <v>34</v>
      </c>
      <c r="AE1625" t="s">
        <v>34</v>
      </c>
      <c r="AF1625" t="s">
        <v>36</v>
      </c>
      <c r="AG1625" t="s">
        <v>34</v>
      </c>
      <c r="AH1625" t="s">
        <v>34</v>
      </c>
    </row>
    <row r="1626" spans="1:34" x14ac:dyDescent="0.2">
      <c r="A1626" t="s">
        <v>299</v>
      </c>
      <c r="B1626" t="s">
        <v>1253</v>
      </c>
      <c r="C1626">
        <v>0</v>
      </c>
      <c r="D1626">
        <v>360</v>
      </c>
      <c r="E1626" t="s">
        <v>1007</v>
      </c>
      <c r="F1626" t="s">
        <v>34</v>
      </c>
      <c r="G1626" t="s">
        <v>34</v>
      </c>
      <c r="H1626" t="s">
        <v>34</v>
      </c>
      <c r="I1626" t="s">
        <v>34</v>
      </c>
      <c r="J1626" t="s">
        <v>34</v>
      </c>
      <c r="K1626" t="s">
        <v>34</v>
      </c>
      <c r="L1626" t="s">
        <v>34</v>
      </c>
      <c r="M1626" t="s">
        <v>34</v>
      </c>
      <c r="N1626" t="s">
        <v>34</v>
      </c>
      <c r="O1626">
        <v>3</v>
      </c>
      <c r="P1626" t="s">
        <v>34</v>
      </c>
      <c r="Q1626" t="s">
        <v>34</v>
      </c>
      <c r="R1626">
        <v>18</v>
      </c>
      <c r="S1626" t="s">
        <v>34</v>
      </c>
      <c r="T1626">
        <v>15</v>
      </c>
      <c r="U1626" t="s">
        <v>34</v>
      </c>
      <c r="V1626">
        <v>7</v>
      </c>
      <c r="W1626">
        <v>19.850000000000001</v>
      </c>
      <c r="X1626">
        <v>0.2</v>
      </c>
      <c r="Y1626">
        <v>30</v>
      </c>
      <c r="Z1626">
        <v>1</v>
      </c>
      <c r="AA1626">
        <v>670</v>
      </c>
      <c r="AB1626" t="s">
        <v>34</v>
      </c>
      <c r="AC1626" t="s">
        <v>34</v>
      </c>
      <c r="AD1626" t="s">
        <v>34</v>
      </c>
      <c r="AE1626" t="s">
        <v>34</v>
      </c>
      <c r="AF1626" t="s">
        <v>36</v>
      </c>
      <c r="AG1626" t="s">
        <v>34</v>
      </c>
      <c r="AH1626" t="s">
        <v>34</v>
      </c>
    </row>
    <row r="1627" spans="1:34" x14ac:dyDescent="0.2">
      <c r="A1627" t="s">
        <v>299</v>
      </c>
      <c r="B1627" t="s">
        <v>1253</v>
      </c>
      <c r="C1627">
        <v>0</v>
      </c>
      <c r="D1627">
        <v>360</v>
      </c>
      <c r="E1627" t="s">
        <v>1007</v>
      </c>
      <c r="F1627" t="s">
        <v>34</v>
      </c>
      <c r="G1627" t="s">
        <v>34</v>
      </c>
      <c r="H1627" t="s">
        <v>34</v>
      </c>
      <c r="I1627" t="s">
        <v>34</v>
      </c>
      <c r="J1627" t="s">
        <v>34</v>
      </c>
      <c r="K1627" t="s">
        <v>34</v>
      </c>
      <c r="L1627" t="s">
        <v>34</v>
      </c>
      <c r="M1627" t="s">
        <v>34</v>
      </c>
      <c r="N1627" t="s">
        <v>34</v>
      </c>
      <c r="O1627">
        <v>3</v>
      </c>
      <c r="P1627" t="s">
        <v>34</v>
      </c>
      <c r="Q1627" t="s">
        <v>34</v>
      </c>
      <c r="R1627">
        <v>18</v>
      </c>
      <c r="S1627" t="s">
        <v>34</v>
      </c>
      <c r="T1627">
        <v>15</v>
      </c>
      <c r="U1627" t="s">
        <v>34</v>
      </c>
      <c r="V1627">
        <v>7</v>
      </c>
      <c r="W1627">
        <v>19.850000000000001</v>
      </c>
      <c r="X1627">
        <v>0.2</v>
      </c>
      <c r="Y1627">
        <v>45</v>
      </c>
      <c r="Z1627">
        <v>1</v>
      </c>
      <c r="AA1627">
        <v>600</v>
      </c>
      <c r="AB1627" t="s">
        <v>34</v>
      </c>
      <c r="AC1627" t="s">
        <v>34</v>
      </c>
      <c r="AD1627" t="s">
        <v>34</v>
      </c>
      <c r="AE1627" t="s">
        <v>34</v>
      </c>
      <c r="AF1627" t="s">
        <v>36</v>
      </c>
      <c r="AG1627" t="s">
        <v>34</v>
      </c>
      <c r="AH1627" t="s">
        <v>34</v>
      </c>
    </row>
    <row r="1628" spans="1:34" x14ac:dyDescent="0.2">
      <c r="A1628" t="s">
        <v>299</v>
      </c>
      <c r="B1628" t="s">
        <v>1253</v>
      </c>
      <c r="C1628">
        <v>0</v>
      </c>
      <c r="D1628">
        <v>360</v>
      </c>
      <c r="E1628" t="s">
        <v>1007</v>
      </c>
      <c r="F1628" t="s">
        <v>34</v>
      </c>
      <c r="G1628" t="s">
        <v>34</v>
      </c>
      <c r="H1628" t="s">
        <v>34</v>
      </c>
      <c r="I1628" t="s">
        <v>34</v>
      </c>
      <c r="J1628" t="s">
        <v>34</v>
      </c>
      <c r="K1628" t="s">
        <v>34</v>
      </c>
      <c r="L1628" t="s">
        <v>34</v>
      </c>
      <c r="M1628" t="s">
        <v>34</v>
      </c>
      <c r="N1628" t="s">
        <v>34</v>
      </c>
      <c r="O1628">
        <v>3</v>
      </c>
      <c r="P1628" t="s">
        <v>34</v>
      </c>
      <c r="Q1628" t="s">
        <v>34</v>
      </c>
      <c r="R1628">
        <v>18</v>
      </c>
      <c r="S1628" t="s">
        <v>34</v>
      </c>
      <c r="T1628">
        <v>15</v>
      </c>
      <c r="U1628" t="s">
        <v>34</v>
      </c>
      <c r="V1628">
        <v>7</v>
      </c>
      <c r="W1628">
        <v>29.85</v>
      </c>
      <c r="X1628">
        <v>0.2</v>
      </c>
      <c r="Y1628">
        <v>20</v>
      </c>
      <c r="Z1628">
        <v>1</v>
      </c>
      <c r="AA1628">
        <v>680</v>
      </c>
      <c r="AB1628" t="s">
        <v>34</v>
      </c>
      <c r="AC1628" t="s">
        <v>34</v>
      </c>
      <c r="AD1628" t="s">
        <v>34</v>
      </c>
      <c r="AE1628" t="s">
        <v>34</v>
      </c>
      <c r="AF1628" t="s">
        <v>36</v>
      </c>
      <c r="AG1628" t="s">
        <v>34</v>
      </c>
      <c r="AH1628" t="s">
        <v>34</v>
      </c>
    </row>
    <row r="1629" spans="1:34" x14ac:dyDescent="0.2">
      <c r="A1629" t="s">
        <v>299</v>
      </c>
      <c r="B1629" t="s">
        <v>1253</v>
      </c>
      <c r="C1629">
        <v>0</v>
      </c>
      <c r="D1629">
        <v>360</v>
      </c>
      <c r="E1629" t="s">
        <v>1007</v>
      </c>
      <c r="F1629" t="s">
        <v>34</v>
      </c>
      <c r="G1629" t="s">
        <v>34</v>
      </c>
      <c r="H1629" t="s">
        <v>34</v>
      </c>
      <c r="I1629" t="s">
        <v>34</v>
      </c>
      <c r="J1629" t="s">
        <v>34</v>
      </c>
      <c r="K1629" t="s">
        <v>34</v>
      </c>
      <c r="L1629" t="s">
        <v>34</v>
      </c>
      <c r="M1629" t="s">
        <v>34</v>
      </c>
      <c r="N1629" t="s">
        <v>34</v>
      </c>
      <c r="O1629">
        <v>3</v>
      </c>
      <c r="P1629" t="s">
        <v>34</v>
      </c>
      <c r="Q1629" t="s">
        <v>34</v>
      </c>
      <c r="R1629">
        <v>18</v>
      </c>
      <c r="S1629" t="s">
        <v>34</v>
      </c>
      <c r="T1629">
        <v>15</v>
      </c>
      <c r="U1629" t="s">
        <v>34</v>
      </c>
      <c r="V1629">
        <v>7</v>
      </c>
      <c r="W1629">
        <v>29.85</v>
      </c>
      <c r="X1629">
        <v>0.2</v>
      </c>
      <c r="Y1629">
        <v>30</v>
      </c>
      <c r="Z1629">
        <v>1</v>
      </c>
      <c r="AA1629">
        <v>600</v>
      </c>
      <c r="AB1629" t="s">
        <v>34</v>
      </c>
      <c r="AC1629" t="s">
        <v>34</v>
      </c>
      <c r="AD1629" t="s">
        <v>34</v>
      </c>
      <c r="AE1629" t="s">
        <v>34</v>
      </c>
      <c r="AF1629" t="s">
        <v>36</v>
      </c>
      <c r="AG1629" t="s">
        <v>34</v>
      </c>
      <c r="AH1629" t="s">
        <v>34</v>
      </c>
    </row>
    <row r="1630" spans="1:34" x14ac:dyDescent="0.2">
      <c r="A1630" t="s">
        <v>299</v>
      </c>
      <c r="B1630" t="s">
        <v>1253</v>
      </c>
      <c r="C1630">
        <v>0</v>
      </c>
      <c r="D1630">
        <v>360</v>
      </c>
      <c r="E1630" t="s">
        <v>1007</v>
      </c>
      <c r="F1630" t="s">
        <v>34</v>
      </c>
      <c r="G1630" t="s">
        <v>34</v>
      </c>
      <c r="H1630" t="s">
        <v>34</v>
      </c>
      <c r="I1630" t="s">
        <v>34</v>
      </c>
      <c r="J1630" t="s">
        <v>34</v>
      </c>
      <c r="K1630" t="s">
        <v>34</v>
      </c>
      <c r="L1630" t="s">
        <v>34</v>
      </c>
      <c r="M1630" t="s">
        <v>34</v>
      </c>
      <c r="N1630" t="s">
        <v>34</v>
      </c>
      <c r="O1630">
        <v>3</v>
      </c>
      <c r="P1630" t="s">
        <v>34</v>
      </c>
      <c r="Q1630" t="s">
        <v>34</v>
      </c>
      <c r="R1630">
        <v>18</v>
      </c>
      <c r="S1630" t="s">
        <v>34</v>
      </c>
      <c r="T1630">
        <v>15</v>
      </c>
      <c r="U1630" t="s">
        <v>34</v>
      </c>
      <c r="V1630">
        <v>7</v>
      </c>
      <c r="W1630">
        <v>29.85</v>
      </c>
      <c r="X1630">
        <v>0.2</v>
      </c>
      <c r="Y1630">
        <v>45</v>
      </c>
      <c r="Z1630">
        <v>1</v>
      </c>
      <c r="AA1630">
        <v>530</v>
      </c>
      <c r="AB1630" t="s">
        <v>34</v>
      </c>
      <c r="AC1630" t="s">
        <v>34</v>
      </c>
      <c r="AD1630" t="s">
        <v>34</v>
      </c>
      <c r="AE1630" t="s">
        <v>34</v>
      </c>
      <c r="AF1630" t="s">
        <v>36</v>
      </c>
      <c r="AG1630" t="s">
        <v>34</v>
      </c>
      <c r="AH1630" t="s">
        <v>34</v>
      </c>
    </row>
    <row r="1631" spans="1:34" x14ac:dyDescent="0.2">
      <c r="A1631" t="s">
        <v>299</v>
      </c>
      <c r="B1631" t="s">
        <v>1253</v>
      </c>
      <c r="C1631">
        <v>0</v>
      </c>
      <c r="D1631">
        <v>360</v>
      </c>
      <c r="E1631" t="s">
        <v>1007</v>
      </c>
      <c r="F1631" t="s">
        <v>34</v>
      </c>
      <c r="G1631" t="s">
        <v>34</v>
      </c>
      <c r="H1631" t="s">
        <v>34</v>
      </c>
      <c r="I1631" t="s">
        <v>34</v>
      </c>
      <c r="J1631" t="s">
        <v>34</v>
      </c>
      <c r="K1631" t="s">
        <v>34</v>
      </c>
      <c r="L1631" t="s">
        <v>34</v>
      </c>
      <c r="M1631" t="s">
        <v>34</v>
      </c>
      <c r="N1631" t="s">
        <v>34</v>
      </c>
      <c r="O1631">
        <v>3</v>
      </c>
      <c r="P1631" t="s">
        <v>34</v>
      </c>
      <c r="Q1631" t="s">
        <v>34</v>
      </c>
      <c r="R1631">
        <v>12</v>
      </c>
      <c r="S1631" t="s">
        <v>34</v>
      </c>
      <c r="T1631">
        <v>10</v>
      </c>
      <c r="U1631" t="s">
        <v>34</v>
      </c>
      <c r="V1631">
        <v>10</v>
      </c>
      <c r="W1631">
        <v>9.85</v>
      </c>
      <c r="X1631">
        <v>0.2</v>
      </c>
      <c r="Y1631">
        <v>20</v>
      </c>
      <c r="Z1631">
        <v>1</v>
      </c>
      <c r="AA1631">
        <v>920</v>
      </c>
      <c r="AB1631" t="s">
        <v>34</v>
      </c>
      <c r="AC1631" t="s">
        <v>34</v>
      </c>
      <c r="AD1631" t="s">
        <v>34</v>
      </c>
      <c r="AE1631" t="s">
        <v>56</v>
      </c>
      <c r="AF1631" t="s">
        <v>36</v>
      </c>
      <c r="AG1631" t="s">
        <v>34</v>
      </c>
      <c r="AH1631" t="s">
        <v>34</v>
      </c>
    </row>
    <row r="1632" spans="1:34" x14ac:dyDescent="0.2">
      <c r="A1632" t="s">
        <v>299</v>
      </c>
      <c r="B1632" t="s">
        <v>1253</v>
      </c>
      <c r="C1632">
        <v>0</v>
      </c>
      <c r="D1632">
        <v>360</v>
      </c>
      <c r="E1632" t="s">
        <v>1007</v>
      </c>
      <c r="F1632" t="s">
        <v>34</v>
      </c>
      <c r="G1632" t="s">
        <v>34</v>
      </c>
      <c r="H1632" t="s">
        <v>34</v>
      </c>
      <c r="I1632" t="s">
        <v>34</v>
      </c>
      <c r="J1632" t="s">
        <v>34</v>
      </c>
      <c r="K1632" t="s">
        <v>34</v>
      </c>
      <c r="L1632" t="s">
        <v>34</v>
      </c>
      <c r="M1632" t="s">
        <v>34</v>
      </c>
      <c r="N1632" t="s">
        <v>34</v>
      </c>
      <c r="O1632">
        <v>3</v>
      </c>
      <c r="P1632" t="s">
        <v>34</v>
      </c>
      <c r="Q1632" t="s">
        <v>34</v>
      </c>
      <c r="R1632">
        <v>12</v>
      </c>
      <c r="S1632" t="s">
        <v>34</v>
      </c>
      <c r="T1632">
        <v>10</v>
      </c>
      <c r="U1632" t="s">
        <v>34</v>
      </c>
      <c r="V1632">
        <v>10</v>
      </c>
      <c r="W1632">
        <v>9.85</v>
      </c>
      <c r="X1632">
        <v>0.2</v>
      </c>
      <c r="Y1632">
        <v>30</v>
      </c>
      <c r="Z1632">
        <v>1</v>
      </c>
      <c r="AA1632">
        <v>870</v>
      </c>
      <c r="AB1632" t="s">
        <v>34</v>
      </c>
      <c r="AC1632" t="s">
        <v>34</v>
      </c>
      <c r="AD1632" t="s">
        <v>34</v>
      </c>
      <c r="AE1632" t="s">
        <v>56</v>
      </c>
      <c r="AF1632" t="s">
        <v>36</v>
      </c>
      <c r="AG1632" t="s">
        <v>34</v>
      </c>
      <c r="AH1632" t="s">
        <v>34</v>
      </c>
    </row>
    <row r="1633" spans="1:34" x14ac:dyDescent="0.2">
      <c r="A1633" t="s">
        <v>299</v>
      </c>
      <c r="B1633" t="s">
        <v>1253</v>
      </c>
      <c r="C1633">
        <v>0</v>
      </c>
      <c r="D1633">
        <v>360</v>
      </c>
      <c r="E1633" t="s">
        <v>1007</v>
      </c>
      <c r="F1633" t="s">
        <v>34</v>
      </c>
      <c r="G1633" t="s">
        <v>34</v>
      </c>
      <c r="H1633" t="s">
        <v>34</v>
      </c>
      <c r="I1633" t="s">
        <v>34</v>
      </c>
      <c r="J1633" t="s">
        <v>34</v>
      </c>
      <c r="K1633" t="s">
        <v>34</v>
      </c>
      <c r="L1633" t="s">
        <v>34</v>
      </c>
      <c r="M1633" t="s">
        <v>34</v>
      </c>
      <c r="N1633" t="s">
        <v>34</v>
      </c>
      <c r="O1633">
        <v>3</v>
      </c>
      <c r="P1633" t="s">
        <v>34</v>
      </c>
      <c r="Q1633" t="s">
        <v>34</v>
      </c>
      <c r="R1633">
        <v>12</v>
      </c>
      <c r="S1633" t="s">
        <v>34</v>
      </c>
      <c r="T1633">
        <v>10</v>
      </c>
      <c r="U1633" t="s">
        <v>34</v>
      </c>
      <c r="V1633">
        <v>10</v>
      </c>
      <c r="W1633">
        <v>9.85</v>
      </c>
      <c r="X1633">
        <v>0.2</v>
      </c>
      <c r="Y1633">
        <v>45</v>
      </c>
      <c r="Z1633">
        <v>1</v>
      </c>
      <c r="AA1633">
        <v>700</v>
      </c>
      <c r="AB1633" t="s">
        <v>34</v>
      </c>
      <c r="AC1633" t="s">
        <v>34</v>
      </c>
      <c r="AD1633" t="s">
        <v>34</v>
      </c>
      <c r="AE1633" t="s">
        <v>56</v>
      </c>
      <c r="AF1633" t="s">
        <v>36</v>
      </c>
      <c r="AG1633" t="s">
        <v>34</v>
      </c>
      <c r="AH1633" t="s">
        <v>34</v>
      </c>
    </row>
    <row r="1634" spans="1:34" x14ac:dyDescent="0.2">
      <c r="A1634" t="s">
        <v>299</v>
      </c>
      <c r="B1634" t="s">
        <v>1253</v>
      </c>
      <c r="C1634">
        <v>0</v>
      </c>
      <c r="D1634">
        <v>360</v>
      </c>
      <c r="E1634" t="s">
        <v>1007</v>
      </c>
      <c r="F1634" t="s">
        <v>34</v>
      </c>
      <c r="G1634" t="s">
        <v>34</v>
      </c>
      <c r="H1634" t="s">
        <v>34</v>
      </c>
      <c r="I1634" t="s">
        <v>34</v>
      </c>
      <c r="J1634" t="s">
        <v>34</v>
      </c>
      <c r="K1634" t="s">
        <v>34</v>
      </c>
      <c r="L1634" t="s">
        <v>34</v>
      </c>
      <c r="M1634" t="s">
        <v>34</v>
      </c>
      <c r="N1634" t="s">
        <v>34</v>
      </c>
      <c r="O1634">
        <v>3</v>
      </c>
      <c r="P1634" t="s">
        <v>34</v>
      </c>
      <c r="Q1634" t="s">
        <v>34</v>
      </c>
      <c r="R1634">
        <v>12</v>
      </c>
      <c r="S1634" t="s">
        <v>34</v>
      </c>
      <c r="T1634">
        <v>10</v>
      </c>
      <c r="U1634" t="s">
        <v>34</v>
      </c>
      <c r="V1634">
        <v>10</v>
      </c>
      <c r="W1634">
        <v>19.850000000000001</v>
      </c>
      <c r="X1634">
        <v>0.2</v>
      </c>
      <c r="Y1634">
        <v>20</v>
      </c>
      <c r="Z1634">
        <v>1</v>
      </c>
      <c r="AA1634">
        <v>1270</v>
      </c>
      <c r="AB1634" t="s">
        <v>34</v>
      </c>
      <c r="AC1634" t="s">
        <v>34</v>
      </c>
      <c r="AD1634" t="s">
        <v>34</v>
      </c>
      <c r="AE1634" t="s">
        <v>56</v>
      </c>
      <c r="AF1634" t="s">
        <v>36</v>
      </c>
      <c r="AG1634" t="s">
        <v>34</v>
      </c>
      <c r="AH1634" t="s">
        <v>34</v>
      </c>
    </row>
    <row r="1635" spans="1:34" x14ac:dyDescent="0.2">
      <c r="A1635" t="s">
        <v>299</v>
      </c>
      <c r="B1635" t="s">
        <v>1253</v>
      </c>
      <c r="C1635">
        <v>0</v>
      </c>
      <c r="D1635">
        <v>360</v>
      </c>
      <c r="E1635" t="s">
        <v>1007</v>
      </c>
      <c r="F1635" t="s">
        <v>34</v>
      </c>
      <c r="G1635" t="s">
        <v>34</v>
      </c>
      <c r="H1635" t="s">
        <v>34</v>
      </c>
      <c r="I1635" t="s">
        <v>34</v>
      </c>
      <c r="J1635" t="s">
        <v>34</v>
      </c>
      <c r="K1635" t="s">
        <v>34</v>
      </c>
      <c r="L1635" t="s">
        <v>34</v>
      </c>
      <c r="M1635" t="s">
        <v>34</v>
      </c>
      <c r="N1635" t="s">
        <v>34</v>
      </c>
      <c r="O1635">
        <v>3</v>
      </c>
      <c r="P1635" t="s">
        <v>34</v>
      </c>
      <c r="Q1635" t="s">
        <v>34</v>
      </c>
      <c r="R1635">
        <v>12</v>
      </c>
      <c r="S1635" t="s">
        <v>34</v>
      </c>
      <c r="T1635">
        <v>10</v>
      </c>
      <c r="U1635" t="s">
        <v>34</v>
      </c>
      <c r="V1635">
        <v>10</v>
      </c>
      <c r="W1635">
        <v>19.850000000000001</v>
      </c>
      <c r="X1635">
        <v>0.2</v>
      </c>
      <c r="Y1635">
        <v>30</v>
      </c>
      <c r="Z1635">
        <v>1</v>
      </c>
      <c r="AA1635">
        <v>1080</v>
      </c>
      <c r="AB1635" t="s">
        <v>34</v>
      </c>
      <c r="AC1635" t="s">
        <v>34</v>
      </c>
      <c r="AD1635" t="s">
        <v>34</v>
      </c>
      <c r="AE1635" t="s">
        <v>56</v>
      </c>
      <c r="AF1635" t="s">
        <v>36</v>
      </c>
      <c r="AG1635" t="s">
        <v>34</v>
      </c>
      <c r="AH1635" t="s">
        <v>34</v>
      </c>
    </row>
    <row r="1636" spans="1:34" x14ac:dyDescent="0.2">
      <c r="A1636" t="s">
        <v>299</v>
      </c>
      <c r="B1636" t="s">
        <v>1253</v>
      </c>
      <c r="C1636">
        <v>0</v>
      </c>
      <c r="D1636">
        <v>360</v>
      </c>
      <c r="E1636" t="s">
        <v>1007</v>
      </c>
      <c r="F1636" t="s">
        <v>34</v>
      </c>
      <c r="G1636" t="s">
        <v>34</v>
      </c>
      <c r="H1636" t="s">
        <v>34</v>
      </c>
      <c r="I1636" t="s">
        <v>34</v>
      </c>
      <c r="J1636" t="s">
        <v>34</v>
      </c>
      <c r="K1636" t="s">
        <v>34</v>
      </c>
      <c r="L1636" t="s">
        <v>34</v>
      </c>
      <c r="M1636" t="s">
        <v>34</v>
      </c>
      <c r="N1636" t="s">
        <v>34</v>
      </c>
      <c r="O1636">
        <v>3</v>
      </c>
      <c r="P1636" t="s">
        <v>34</v>
      </c>
      <c r="Q1636" t="s">
        <v>34</v>
      </c>
      <c r="R1636">
        <v>12</v>
      </c>
      <c r="S1636" t="s">
        <v>34</v>
      </c>
      <c r="T1636">
        <v>10</v>
      </c>
      <c r="U1636" t="s">
        <v>34</v>
      </c>
      <c r="V1636">
        <v>10</v>
      </c>
      <c r="W1636">
        <v>19.850000000000001</v>
      </c>
      <c r="X1636">
        <v>0.2</v>
      </c>
      <c r="Y1636">
        <v>45</v>
      </c>
      <c r="Z1636">
        <v>1</v>
      </c>
      <c r="AA1636">
        <v>990</v>
      </c>
      <c r="AB1636" t="s">
        <v>34</v>
      </c>
      <c r="AC1636" t="s">
        <v>34</v>
      </c>
      <c r="AD1636" t="s">
        <v>34</v>
      </c>
      <c r="AE1636" t="s">
        <v>56</v>
      </c>
      <c r="AF1636" t="s">
        <v>36</v>
      </c>
      <c r="AG1636" t="s">
        <v>34</v>
      </c>
      <c r="AH1636" t="s">
        <v>34</v>
      </c>
    </row>
    <row r="1637" spans="1:34" x14ac:dyDescent="0.2">
      <c r="A1637" t="s">
        <v>299</v>
      </c>
      <c r="B1637" t="s">
        <v>1253</v>
      </c>
      <c r="C1637">
        <v>0</v>
      </c>
      <c r="D1637">
        <v>360</v>
      </c>
      <c r="E1637" t="s">
        <v>1007</v>
      </c>
      <c r="F1637" t="s">
        <v>34</v>
      </c>
      <c r="G1637" t="s">
        <v>34</v>
      </c>
      <c r="H1637" t="s">
        <v>34</v>
      </c>
      <c r="I1637" t="s">
        <v>34</v>
      </c>
      <c r="J1637" t="s">
        <v>34</v>
      </c>
      <c r="K1637" t="s">
        <v>34</v>
      </c>
      <c r="L1637" t="s">
        <v>34</v>
      </c>
      <c r="M1637" t="s">
        <v>34</v>
      </c>
      <c r="N1637" t="s">
        <v>34</v>
      </c>
      <c r="O1637">
        <v>3</v>
      </c>
      <c r="P1637" t="s">
        <v>34</v>
      </c>
      <c r="Q1637" t="s">
        <v>34</v>
      </c>
      <c r="R1637">
        <v>12</v>
      </c>
      <c r="S1637" t="s">
        <v>34</v>
      </c>
      <c r="T1637">
        <v>10</v>
      </c>
      <c r="U1637" t="s">
        <v>34</v>
      </c>
      <c r="V1637">
        <v>10</v>
      </c>
      <c r="W1637">
        <v>29.85</v>
      </c>
      <c r="X1637">
        <v>0.2</v>
      </c>
      <c r="Y1637">
        <v>20</v>
      </c>
      <c r="Z1637">
        <v>1</v>
      </c>
      <c r="AA1637">
        <v>1090</v>
      </c>
      <c r="AB1637" t="s">
        <v>34</v>
      </c>
      <c r="AC1637" t="s">
        <v>34</v>
      </c>
      <c r="AD1637" t="s">
        <v>34</v>
      </c>
      <c r="AE1637" t="s">
        <v>56</v>
      </c>
      <c r="AF1637" t="s">
        <v>36</v>
      </c>
      <c r="AG1637" t="s">
        <v>34</v>
      </c>
      <c r="AH1637" t="s">
        <v>34</v>
      </c>
    </row>
    <row r="1638" spans="1:34" x14ac:dyDescent="0.2">
      <c r="A1638" t="s">
        <v>299</v>
      </c>
      <c r="B1638" t="s">
        <v>1253</v>
      </c>
      <c r="C1638">
        <v>0</v>
      </c>
      <c r="D1638">
        <v>360</v>
      </c>
      <c r="E1638" t="s">
        <v>1007</v>
      </c>
      <c r="F1638" t="s">
        <v>34</v>
      </c>
      <c r="G1638" t="s">
        <v>34</v>
      </c>
      <c r="H1638" t="s">
        <v>34</v>
      </c>
      <c r="I1638" t="s">
        <v>34</v>
      </c>
      <c r="J1638" t="s">
        <v>34</v>
      </c>
      <c r="K1638" t="s">
        <v>34</v>
      </c>
      <c r="L1638" t="s">
        <v>34</v>
      </c>
      <c r="M1638" t="s">
        <v>34</v>
      </c>
      <c r="N1638" t="s">
        <v>34</v>
      </c>
      <c r="O1638">
        <v>3</v>
      </c>
      <c r="P1638" t="s">
        <v>34</v>
      </c>
      <c r="Q1638" t="s">
        <v>34</v>
      </c>
      <c r="R1638">
        <v>12</v>
      </c>
      <c r="S1638" t="s">
        <v>34</v>
      </c>
      <c r="T1638">
        <v>10</v>
      </c>
      <c r="U1638" t="s">
        <v>34</v>
      </c>
      <c r="V1638">
        <v>10</v>
      </c>
      <c r="W1638">
        <v>29.85</v>
      </c>
      <c r="X1638">
        <v>0.2</v>
      </c>
      <c r="Y1638">
        <v>30</v>
      </c>
      <c r="Z1638">
        <v>1</v>
      </c>
      <c r="AA1638">
        <v>970</v>
      </c>
      <c r="AB1638" t="s">
        <v>34</v>
      </c>
      <c r="AC1638" t="s">
        <v>34</v>
      </c>
      <c r="AD1638" t="s">
        <v>34</v>
      </c>
      <c r="AE1638" t="s">
        <v>56</v>
      </c>
      <c r="AF1638" t="s">
        <v>36</v>
      </c>
      <c r="AG1638" t="s">
        <v>34</v>
      </c>
      <c r="AH1638" t="s">
        <v>34</v>
      </c>
    </row>
    <row r="1639" spans="1:34" x14ac:dyDescent="0.2">
      <c r="A1639" t="s">
        <v>299</v>
      </c>
      <c r="B1639" t="s">
        <v>1253</v>
      </c>
      <c r="C1639">
        <v>0</v>
      </c>
      <c r="D1639">
        <v>360</v>
      </c>
      <c r="E1639" t="s">
        <v>1007</v>
      </c>
      <c r="F1639" t="s">
        <v>34</v>
      </c>
      <c r="G1639" t="s">
        <v>34</v>
      </c>
      <c r="H1639" t="s">
        <v>34</v>
      </c>
      <c r="I1639" t="s">
        <v>34</v>
      </c>
      <c r="J1639" t="s">
        <v>34</v>
      </c>
      <c r="K1639" t="s">
        <v>34</v>
      </c>
      <c r="L1639" t="s">
        <v>34</v>
      </c>
      <c r="M1639" t="s">
        <v>34</v>
      </c>
      <c r="N1639" t="s">
        <v>34</v>
      </c>
      <c r="O1639">
        <v>3</v>
      </c>
      <c r="P1639" t="s">
        <v>34</v>
      </c>
      <c r="Q1639" t="s">
        <v>34</v>
      </c>
      <c r="R1639">
        <v>12</v>
      </c>
      <c r="S1639" t="s">
        <v>34</v>
      </c>
      <c r="T1639">
        <v>10</v>
      </c>
      <c r="U1639" t="s">
        <v>34</v>
      </c>
      <c r="V1639">
        <v>10</v>
      </c>
      <c r="W1639">
        <v>29.85</v>
      </c>
      <c r="X1639">
        <v>0.2</v>
      </c>
      <c r="Y1639">
        <v>45</v>
      </c>
      <c r="Z1639">
        <v>1</v>
      </c>
      <c r="AA1639">
        <v>880</v>
      </c>
      <c r="AB1639" t="s">
        <v>34</v>
      </c>
      <c r="AC1639" t="s">
        <v>34</v>
      </c>
      <c r="AD1639" t="s">
        <v>34</v>
      </c>
      <c r="AE1639" t="s">
        <v>56</v>
      </c>
      <c r="AF1639" t="s">
        <v>36</v>
      </c>
      <c r="AG1639" t="s">
        <v>34</v>
      </c>
      <c r="AH1639" t="s">
        <v>34</v>
      </c>
    </row>
    <row r="1640" spans="1:34" x14ac:dyDescent="0.2">
      <c r="A1640" t="s">
        <v>299</v>
      </c>
      <c r="B1640" t="s">
        <v>1253</v>
      </c>
      <c r="C1640">
        <v>0</v>
      </c>
      <c r="D1640">
        <v>360</v>
      </c>
      <c r="E1640" t="s">
        <v>1007</v>
      </c>
      <c r="F1640" t="s">
        <v>34</v>
      </c>
      <c r="G1640" t="s">
        <v>34</v>
      </c>
      <c r="H1640" t="s">
        <v>34</v>
      </c>
      <c r="I1640" t="s">
        <v>34</v>
      </c>
      <c r="J1640" t="s">
        <v>34</v>
      </c>
      <c r="K1640" t="s">
        <v>34</v>
      </c>
      <c r="L1640" t="s">
        <v>34</v>
      </c>
      <c r="M1640" t="s">
        <v>34</v>
      </c>
      <c r="N1640" t="s">
        <v>34</v>
      </c>
      <c r="O1640">
        <v>3</v>
      </c>
      <c r="P1640" t="s">
        <v>34</v>
      </c>
      <c r="Q1640" t="s">
        <v>34</v>
      </c>
      <c r="R1640">
        <v>18</v>
      </c>
      <c r="S1640" t="s">
        <v>34</v>
      </c>
      <c r="T1640">
        <v>15</v>
      </c>
      <c r="U1640" t="s">
        <v>34</v>
      </c>
      <c r="V1640">
        <v>10</v>
      </c>
      <c r="W1640">
        <v>9.85</v>
      </c>
      <c r="X1640">
        <v>0.2</v>
      </c>
      <c r="Y1640">
        <v>20</v>
      </c>
      <c r="Z1640">
        <v>1</v>
      </c>
      <c r="AA1640">
        <v>890</v>
      </c>
      <c r="AB1640" t="s">
        <v>34</v>
      </c>
      <c r="AC1640" t="s">
        <v>34</v>
      </c>
      <c r="AD1640" t="s">
        <v>34</v>
      </c>
      <c r="AE1640" t="s">
        <v>34</v>
      </c>
      <c r="AF1640" t="s">
        <v>36</v>
      </c>
      <c r="AG1640" t="s">
        <v>34</v>
      </c>
      <c r="AH1640" t="s">
        <v>34</v>
      </c>
    </row>
    <row r="1641" spans="1:34" x14ac:dyDescent="0.2">
      <c r="A1641" t="s">
        <v>299</v>
      </c>
      <c r="B1641" t="s">
        <v>1253</v>
      </c>
      <c r="C1641">
        <v>0</v>
      </c>
      <c r="D1641">
        <v>360</v>
      </c>
      <c r="E1641" t="s">
        <v>1007</v>
      </c>
      <c r="F1641" t="s">
        <v>34</v>
      </c>
      <c r="G1641" t="s">
        <v>34</v>
      </c>
      <c r="H1641" t="s">
        <v>34</v>
      </c>
      <c r="I1641" t="s">
        <v>34</v>
      </c>
      <c r="J1641" t="s">
        <v>34</v>
      </c>
      <c r="K1641" t="s">
        <v>34</v>
      </c>
      <c r="L1641" t="s">
        <v>34</v>
      </c>
      <c r="M1641" t="s">
        <v>34</v>
      </c>
      <c r="N1641" t="s">
        <v>34</v>
      </c>
      <c r="O1641">
        <v>3</v>
      </c>
      <c r="P1641" t="s">
        <v>34</v>
      </c>
      <c r="Q1641" t="s">
        <v>34</v>
      </c>
      <c r="R1641">
        <v>18</v>
      </c>
      <c r="S1641" t="s">
        <v>34</v>
      </c>
      <c r="T1641">
        <v>15</v>
      </c>
      <c r="U1641" t="s">
        <v>34</v>
      </c>
      <c r="V1641">
        <v>10</v>
      </c>
      <c r="W1641">
        <v>9.85</v>
      </c>
      <c r="X1641">
        <v>0.2</v>
      </c>
      <c r="Y1641">
        <v>30</v>
      </c>
      <c r="Z1641">
        <v>1</v>
      </c>
      <c r="AA1641">
        <v>790</v>
      </c>
      <c r="AB1641" t="s">
        <v>34</v>
      </c>
      <c r="AC1641" t="s">
        <v>34</v>
      </c>
      <c r="AD1641" t="s">
        <v>34</v>
      </c>
      <c r="AE1641" t="s">
        <v>34</v>
      </c>
      <c r="AF1641" t="s">
        <v>36</v>
      </c>
      <c r="AG1641" t="s">
        <v>34</v>
      </c>
      <c r="AH1641" t="s">
        <v>34</v>
      </c>
    </row>
    <row r="1642" spans="1:34" x14ac:dyDescent="0.2">
      <c r="A1642" t="s">
        <v>299</v>
      </c>
      <c r="B1642" t="s">
        <v>1253</v>
      </c>
      <c r="C1642">
        <v>0</v>
      </c>
      <c r="D1642">
        <v>360</v>
      </c>
      <c r="E1642" t="s">
        <v>1007</v>
      </c>
      <c r="F1642" t="s">
        <v>34</v>
      </c>
      <c r="G1642" t="s">
        <v>34</v>
      </c>
      <c r="H1642" t="s">
        <v>34</v>
      </c>
      <c r="I1642" t="s">
        <v>34</v>
      </c>
      <c r="J1642" t="s">
        <v>34</v>
      </c>
      <c r="K1642" t="s">
        <v>34</v>
      </c>
      <c r="L1642" t="s">
        <v>34</v>
      </c>
      <c r="M1642" t="s">
        <v>34</v>
      </c>
      <c r="N1642" t="s">
        <v>34</v>
      </c>
      <c r="O1642">
        <v>3</v>
      </c>
      <c r="P1642" t="s">
        <v>34</v>
      </c>
      <c r="Q1642" t="s">
        <v>34</v>
      </c>
      <c r="R1642">
        <v>18</v>
      </c>
      <c r="S1642" t="s">
        <v>34</v>
      </c>
      <c r="T1642">
        <v>15</v>
      </c>
      <c r="U1642" t="s">
        <v>34</v>
      </c>
      <c r="V1642">
        <v>10</v>
      </c>
      <c r="W1642">
        <v>9.85</v>
      </c>
      <c r="X1642">
        <v>0.2</v>
      </c>
      <c r="Y1642">
        <v>45</v>
      </c>
      <c r="Z1642">
        <v>1</v>
      </c>
      <c r="AA1642">
        <v>660</v>
      </c>
      <c r="AB1642" t="s">
        <v>34</v>
      </c>
      <c r="AC1642" t="s">
        <v>34</v>
      </c>
      <c r="AD1642" t="s">
        <v>34</v>
      </c>
      <c r="AE1642" t="s">
        <v>34</v>
      </c>
      <c r="AF1642" t="s">
        <v>36</v>
      </c>
      <c r="AG1642" t="s">
        <v>34</v>
      </c>
      <c r="AH1642" t="s">
        <v>34</v>
      </c>
    </row>
    <row r="1643" spans="1:34" x14ac:dyDescent="0.2">
      <c r="A1643" t="s">
        <v>299</v>
      </c>
      <c r="B1643" t="s">
        <v>1253</v>
      </c>
      <c r="C1643">
        <v>0</v>
      </c>
      <c r="D1643">
        <v>360</v>
      </c>
      <c r="E1643" t="s">
        <v>1007</v>
      </c>
      <c r="F1643" t="s">
        <v>34</v>
      </c>
      <c r="G1643" t="s">
        <v>34</v>
      </c>
      <c r="H1643" t="s">
        <v>34</v>
      </c>
      <c r="I1643" t="s">
        <v>34</v>
      </c>
      <c r="J1643" t="s">
        <v>34</v>
      </c>
      <c r="K1643" t="s">
        <v>34</v>
      </c>
      <c r="L1643" t="s">
        <v>34</v>
      </c>
      <c r="M1643" t="s">
        <v>34</v>
      </c>
      <c r="N1643" t="s">
        <v>34</v>
      </c>
      <c r="O1643">
        <v>3</v>
      </c>
      <c r="P1643" t="s">
        <v>34</v>
      </c>
      <c r="Q1643" t="s">
        <v>34</v>
      </c>
      <c r="R1643">
        <v>18</v>
      </c>
      <c r="S1643" t="s">
        <v>34</v>
      </c>
      <c r="T1643">
        <v>15</v>
      </c>
      <c r="U1643" t="s">
        <v>34</v>
      </c>
      <c r="V1643">
        <v>10</v>
      </c>
      <c r="W1643">
        <v>19.850000000000001</v>
      </c>
      <c r="X1643">
        <v>0.2</v>
      </c>
      <c r="Y1643">
        <v>20</v>
      </c>
      <c r="Z1643">
        <v>1</v>
      </c>
      <c r="AA1643">
        <v>1090</v>
      </c>
      <c r="AB1643" t="s">
        <v>34</v>
      </c>
      <c r="AC1643" t="s">
        <v>34</v>
      </c>
      <c r="AD1643" t="s">
        <v>34</v>
      </c>
      <c r="AE1643" t="s">
        <v>34</v>
      </c>
      <c r="AF1643" t="s">
        <v>36</v>
      </c>
      <c r="AG1643" t="s">
        <v>34</v>
      </c>
      <c r="AH1643" t="s">
        <v>34</v>
      </c>
    </row>
    <row r="1644" spans="1:34" x14ac:dyDescent="0.2">
      <c r="A1644" t="s">
        <v>299</v>
      </c>
      <c r="B1644" t="s">
        <v>1253</v>
      </c>
      <c r="C1644">
        <v>0</v>
      </c>
      <c r="D1644">
        <v>360</v>
      </c>
      <c r="E1644" t="s">
        <v>1007</v>
      </c>
      <c r="F1644" t="s">
        <v>34</v>
      </c>
      <c r="G1644" t="s">
        <v>34</v>
      </c>
      <c r="H1644" t="s">
        <v>34</v>
      </c>
      <c r="I1644" t="s">
        <v>34</v>
      </c>
      <c r="J1644" t="s">
        <v>34</v>
      </c>
      <c r="K1644" t="s">
        <v>34</v>
      </c>
      <c r="L1644" t="s">
        <v>34</v>
      </c>
      <c r="M1644" t="s">
        <v>34</v>
      </c>
      <c r="N1644" t="s">
        <v>34</v>
      </c>
      <c r="O1644">
        <v>3</v>
      </c>
      <c r="P1644" t="s">
        <v>34</v>
      </c>
      <c r="Q1644" t="s">
        <v>34</v>
      </c>
      <c r="R1644">
        <v>18</v>
      </c>
      <c r="S1644" t="s">
        <v>34</v>
      </c>
      <c r="T1644">
        <v>15</v>
      </c>
      <c r="U1644" t="s">
        <v>34</v>
      </c>
      <c r="V1644">
        <v>10</v>
      </c>
      <c r="W1644">
        <v>19.850000000000001</v>
      </c>
      <c r="X1644">
        <v>0.2</v>
      </c>
      <c r="Y1644">
        <v>30</v>
      </c>
      <c r="Z1644">
        <v>1</v>
      </c>
      <c r="AA1644">
        <v>910</v>
      </c>
      <c r="AB1644" t="s">
        <v>34</v>
      </c>
      <c r="AC1644" t="s">
        <v>34</v>
      </c>
      <c r="AD1644" t="s">
        <v>34</v>
      </c>
      <c r="AE1644" t="s">
        <v>34</v>
      </c>
      <c r="AF1644" t="s">
        <v>36</v>
      </c>
      <c r="AG1644" t="s">
        <v>34</v>
      </c>
      <c r="AH1644" t="s">
        <v>34</v>
      </c>
    </row>
    <row r="1645" spans="1:34" x14ac:dyDescent="0.2">
      <c r="A1645" t="s">
        <v>299</v>
      </c>
      <c r="B1645" t="s">
        <v>1253</v>
      </c>
      <c r="C1645">
        <v>0</v>
      </c>
      <c r="D1645">
        <v>360</v>
      </c>
      <c r="E1645" t="s">
        <v>1007</v>
      </c>
      <c r="F1645" t="s">
        <v>34</v>
      </c>
      <c r="G1645" t="s">
        <v>34</v>
      </c>
      <c r="H1645" t="s">
        <v>34</v>
      </c>
      <c r="I1645" t="s">
        <v>34</v>
      </c>
      <c r="J1645" t="s">
        <v>34</v>
      </c>
      <c r="K1645" t="s">
        <v>34</v>
      </c>
      <c r="L1645" t="s">
        <v>34</v>
      </c>
      <c r="M1645" t="s">
        <v>34</v>
      </c>
      <c r="N1645" t="s">
        <v>34</v>
      </c>
      <c r="O1645">
        <v>3</v>
      </c>
      <c r="P1645" t="s">
        <v>34</v>
      </c>
      <c r="Q1645" t="s">
        <v>34</v>
      </c>
      <c r="R1645">
        <v>18</v>
      </c>
      <c r="S1645" t="s">
        <v>34</v>
      </c>
      <c r="T1645">
        <v>15</v>
      </c>
      <c r="U1645" t="s">
        <v>34</v>
      </c>
      <c r="V1645">
        <v>10</v>
      </c>
      <c r="W1645">
        <v>19.850000000000001</v>
      </c>
      <c r="X1645">
        <v>0.2</v>
      </c>
      <c r="Y1645">
        <v>45</v>
      </c>
      <c r="Z1645">
        <v>1</v>
      </c>
      <c r="AA1645">
        <v>900</v>
      </c>
      <c r="AB1645" t="s">
        <v>34</v>
      </c>
      <c r="AC1645" t="s">
        <v>34</v>
      </c>
      <c r="AD1645" t="s">
        <v>34</v>
      </c>
      <c r="AE1645" t="s">
        <v>34</v>
      </c>
      <c r="AF1645" t="s">
        <v>36</v>
      </c>
      <c r="AG1645" t="s">
        <v>34</v>
      </c>
      <c r="AH1645" t="s">
        <v>34</v>
      </c>
    </row>
    <row r="1646" spans="1:34" x14ac:dyDescent="0.2">
      <c r="A1646" t="s">
        <v>299</v>
      </c>
      <c r="B1646" t="s">
        <v>1253</v>
      </c>
      <c r="C1646">
        <v>0</v>
      </c>
      <c r="D1646">
        <v>360</v>
      </c>
      <c r="E1646" t="s">
        <v>1007</v>
      </c>
      <c r="F1646" t="s">
        <v>34</v>
      </c>
      <c r="G1646" t="s">
        <v>34</v>
      </c>
      <c r="H1646" t="s">
        <v>34</v>
      </c>
      <c r="I1646" t="s">
        <v>34</v>
      </c>
      <c r="J1646" t="s">
        <v>34</v>
      </c>
      <c r="K1646" t="s">
        <v>34</v>
      </c>
      <c r="L1646" t="s">
        <v>34</v>
      </c>
      <c r="M1646" t="s">
        <v>34</v>
      </c>
      <c r="N1646" t="s">
        <v>34</v>
      </c>
      <c r="O1646">
        <v>3</v>
      </c>
      <c r="P1646" t="s">
        <v>34</v>
      </c>
      <c r="Q1646" t="s">
        <v>34</v>
      </c>
      <c r="R1646">
        <v>18</v>
      </c>
      <c r="S1646" t="s">
        <v>34</v>
      </c>
      <c r="T1646">
        <v>15</v>
      </c>
      <c r="U1646" t="s">
        <v>34</v>
      </c>
      <c r="V1646">
        <v>10</v>
      </c>
      <c r="W1646">
        <v>29.85</v>
      </c>
      <c r="X1646">
        <v>0.2</v>
      </c>
      <c r="Y1646">
        <v>20</v>
      </c>
      <c r="Z1646">
        <v>1</v>
      </c>
      <c r="AA1646">
        <v>1070</v>
      </c>
      <c r="AB1646" t="s">
        <v>34</v>
      </c>
      <c r="AC1646" t="s">
        <v>34</v>
      </c>
      <c r="AD1646" t="s">
        <v>34</v>
      </c>
      <c r="AE1646" t="s">
        <v>34</v>
      </c>
      <c r="AF1646" t="s">
        <v>36</v>
      </c>
      <c r="AG1646" t="s">
        <v>34</v>
      </c>
      <c r="AH1646" t="s">
        <v>34</v>
      </c>
    </row>
    <row r="1647" spans="1:34" x14ac:dyDescent="0.2">
      <c r="A1647" t="s">
        <v>299</v>
      </c>
      <c r="B1647" t="s">
        <v>1253</v>
      </c>
      <c r="C1647">
        <v>0</v>
      </c>
      <c r="D1647">
        <v>360</v>
      </c>
      <c r="E1647" t="s">
        <v>1007</v>
      </c>
      <c r="F1647" t="s">
        <v>34</v>
      </c>
      <c r="G1647" t="s">
        <v>34</v>
      </c>
      <c r="H1647" t="s">
        <v>34</v>
      </c>
      <c r="I1647" t="s">
        <v>34</v>
      </c>
      <c r="J1647" t="s">
        <v>34</v>
      </c>
      <c r="K1647" t="s">
        <v>34</v>
      </c>
      <c r="L1647" t="s">
        <v>34</v>
      </c>
      <c r="M1647" t="s">
        <v>34</v>
      </c>
      <c r="N1647" t="s">
        <v>34</v>
      </c>
      <c r="O1647">
        <v>3</v>
      </c>
      <c r="P1647" t="s">
        <v>34</v>
      </c>
      <c r="Q1647" t="s">
        <v>34</v>
      </c>
      <c r="R1647">
        <v>18</v>
      </c>
      <c r="S1647" t="s">
        <v>34</v>
      </c>
      <c r="T1647">
        <v>15</v>
      </c>
      <c r="U1647" t="s">
        <v>34</v>
      </c>
      <c r="V1647">
        <v>10</v>
      </c>
      <c r="W1647">
        <v>29.85</v>
      </c>
      <c r="X1647">
        <v>0.2</v>
      </c>
      <c r="Y1647">
        <v>30</v>
      </c>
      <c r="Z1647">
        <v>1</v>
      </c>
      <c r="AA1647">
        <v>900</v>
      </c>
      <c r="AB1647" t="s">
        <v>34</v>
      </c>
      <c r="AC1647" t="s">
        <v>34</v>
      </c>
      <c r="AD1647" t="s">
        <v>34</v>
      </c>
      <c r="AE1647" t="s">
        <v>34</v>
      </c>
      <c r="AF1647" t="s">
        <v>36</v>
      </c>
      <c r="AG1647" t="s">
        <v>34</v>
      </c>
      <c r="AH1647" t="s">
        <v>34</v>
      </c>
    </row>
    <row r="1648" spans="1:34" x14ac:dyDescent="0.2">
      <c r="A1648" t="s">
        <v>299</v>
      </c>
      <c r="B1648" t="s">
        <v>1253</v>
      </c>
      <c r="C1648">
        <v>0</v>
      </c>
      <c r="D1648">
        <v>360</v>
      </c>
      <c r="E1648" t="s">
        <v>1007</v>
      </c>
      <c r="F1648" t="s">
        <v>34</v>
      </c>
      <c r="G1648" t="s">
        <v>34</v>
      </c>
      <c r="H1648" t="s">
        <v>34</v>
      </c>
      <c r="I1648" t="s">
        <v>34</v>
      </c>
      <c r="J1648" t="s">
        <v>34</v>
      </c>
      <c r="K1648" t="s">
        <v>34</v>
      </c>
      <c r="L1648" t="s">
        <v>34</v>
      </c>
      <c r="M1648" t="s">
        <v>34</v>
      </c>
      <c r="N1648" t="s">
        <v>34</v>
      </c>
      <c r="O1648">
        <v>3</v>
      </c>
      <c r="P1648" t="s">
        <v>34</v>
      </c>
      <c r="Q1648" t="s">
        <v>34</v>
      </c>
      <c r="R1648">
        <v>18</v>
      </c>
      <c r="S1648" t="s">
        <v>34</v>
      </c>
      <c r="T1648">
        <v>15</v>
      </c>
      <c r="U1648" t="s">
        <v>34</v>
      </c>
      <c r="V1648">
        <v>10</v>
      </c>
      <c r="W1648">
        <v>29.85</v>
      </c>
      <c r="X1648">
        <v>0.2</v>
      </c>
      <c r="Y1648">
        <v>45</v>
      </c>
      <c r="Z1648">
        <v>1</v>
      </c>
      <c r="AA1648">
        <v>830</v>
      </c>
      <c r="AB1648" t="s">
        <v>34</v>
      </c>
      <c r="AC1648" t="s">
        <v>34</v>
      </c>
      <c r="AD1648" t="s">
        <v>34</v>
      </c>
      <c r="AE1648" t="s">
        <v>34</v>
      </c>
      <c r="AF1648" t="s">
        <v>36</v>
      </c>
      <c r="AG1648" t="s">
        <v>34</v>
      </c>
      <c r="AH1648" t="s">
        <v>34</v>
      </c>
    </row>
    <row r="1649" spans="1:34" x14ac:dyDescent="0.2">
      <c r="A1649" t="s">
        <v>786</v>
      </c>
      <c r="B1649" t="s">
        <v>1259</v>
      </c>
      <c r="C1649">
        <v>1</v>
      </c>
      <c r="D1649" t="s">
        <v>1260</v>
      </c>
      <c r="E1649" t="s">
        <v>785</v>
      </c>
      <c r="F1649" t="s">
        <v>34</v>
      </c>
      <c r="G1649" t="s">
        <v>34</v>
      </c>
      <c r="H1649" t="s">
        <v>34</v>
      </c>
      <c r="I1649" t="s">
        <v>34</v>
      </c>
      <c r="J1649" t="s">
        <v>34</v>
      </c>
      <c r="K1649" t="s">
        <v>34</v>
      </c>
      <c r="L1649" t="s">
        <v>34</v>
      </c>
      <c r="M1649" t="s">
        <v>34</v>
      </c>
      <c r="N1649" t="s">
        <v>34</v>
      </c>
      <c r="O1649">
        <v>12</v>
      </c>
      <c r="P1649" t="s">
        <v>34</v>
      </c>
      <c r="Q1649" t="s">
        <v>34</v>
      </c>
      <c r="R1649">
        <v>39</v>
      </c>
      <c r="S1649" t="s">
        <v>34</v>
      </c>
      <c r="T1649">
        <v>21</v>
      </c>
      <c r="U1649" t="s">
        <v>34</v>
      </c>
      <c r="V1649">
        <v>15</v>
      </c>
      <c r="W1649">
        <f>AVERAGE(22,25)</f>
        <v>23.5</v>
      </c>
      <c r="X1649">
        <f>_xlfn.STDEV.P(22,25)</f>
        <v>1.5</v>
      </c>
      <c r="Y1649">
        <v>45</v>
      </c>
      <c r="Z1649">
        <v>10</v>
      </c>
      <c r="AA1649">
        <v>2750</v>
      </c>
      <c r="AB1649">
        <v>1767.7669529663688</v>
      </c>
      <c r="AC1649" t="s">
        <v>34</v>
      </c>
      <c r="AD1649" t="s">
        <v>34</v>
      </c>
      <c r="AE1649" t="s">
        <v>687</v>
      </c>
      <c r="AF1649" t="s">
        <v>36</v>
      </c>
      <c r="AG1649" t="s">
        <v>34</v>
      </c>
      <c r="AH1649" t="s">
        <v>34</v>
      </c>
    </row>
    <row r="1650" spans="1:34" x14ac:dyDescent="0.2">
      <c r="A1650" t="s">
        <v>792</v>
      </c>
      <c r="B1650" t="s">
        <v>1261</v>
      </c>
      <c r="C1650">
        <v>1</v>
      </c>
      <c r="D1650" t="s">
        <v>1258</v>
      </c>
      <c r="E1650" t="s">
        <v>793</v>
      </c>
      <c r="F1650" t="s">
        <v>34</v>
      </c>
      <c r="G1650" t="s">
        <v>34</v>
      </c>
      <c r="H1650" t="s">
        <v>34</v>
      </c>
      <c r="I1650" t="s">
        <v>34</v>
      </c>
      <c r="J1650" t="s">
        <v>34</v>
      </c>
      <c r="K1650" t="s">
        <v>34</v>
      </c>
      <c r="L1650" t="s">
        <v>34</v>
      </c>
      <c r="M1650" t="s">
        <v>34</v>
      </c>
      <c r="N1650" t="s">
        <v>34</v>
      </c>
      <c r="O1650">
        <v>0.3</v>
      </c>
      <c r="P1650" t="s">
        <v>34</v>
      </c>
      <c r="Q1650">
        <v>16</v>
      </c>
      <c r="R1650">
        <v>15</v>
      </c>
      <c r="S1650" t="s">
        <v>34</v>
      </c>
      <c r="T1650">
        <v>25</v>
      </c>
      <c r="U1650" t="s">
        <v>34</v>
      </c>
      <c r="V1650">
        <v>15</v>
      </c>
      <c r="W1650">
        <v>25</v>
      </c>
      <c r="X1650">
        <f>_xlfn.STDEV.P(22,25)</f>
        <v>1.5</v>
      </c>
      <c r="Y1650" t="s">
        <v>34</v>
      </c>
      <c r="Z1650" t="s">
        <v>34</v>
      </c>
      <c r="AA1650">
        <v>443</v>
      </c>
      <c r="AB1650">
        <v>158</v>
      </c>
      <c r="AC1650" t="s">
        <v>34</v>
      </c>
      <c r="AD1650" t="s">
        <v>34</v>
      </c>
      <c r="AE1650" t="s">
        <v>687</v>
      </c>
      <c r="AF1650" t="s">
        <v>36</v>
      </c>
      <c r="AG1650" t="s">
        <v>34</v>
      </c>
      <c r="AH1650" t="s">
        <v>34</v>
      </c>
    </row>
    <row r="1651" spans="1:34" x14ac:dyDescent="0.2">
      <c r="A1651" t="s">
        <v>792</v>
      </c>
      <c r="B1651" t="s">
        <v>1262</v>
      </c>
      <c r="C1651">
        <v>1</v>
      </c>
      <c r="D1651" t="s">
        <v>1258</v>
      </c>
      <c r="E1651" t="s">
        <v>793</v>
      </c>
      <c r="F1651" t="s">
        <v>34</v>
      </c>
      <c r="G1651" t="s">
        <v>34</v>
      </c>
      <c r="H1651" t="s">
        <v>34</v>
      </c>
      <c r="I1651" t="s">
        <v>34</v>
      </c>
      <c r="J1651" t="s">
        <v>34</v>
      </c>
      <c r="K1651" t="s">
        <v>34</v>
      </c>
      <c r="L1651" t="s">
        <v>34</v>
      </c>
      <c r="M1651" t="s">
        <v>34</v>
      </c>
      <c r="N1651" t="s">
        <v>34</v>
      </c>
      <c r="O1651">
        <v>0.3</v>
      </c>
      <c r="P1651" t="s">
        <v>34</v>
      </c>
      <c r="Q1651">
        <v>16</v>
      </c>
      <c r="R1651">
        <v>15</v>
      </c>
      <c r="S1651" t="s">
        <v>34</v>
      </c>
      <c r="T1651">
        <v>25</v>
      </c>
      <c r="U1651" t="s">
        <v>34</v>
      </c>
      <c r="V1651">
        <v>15</v>
      </c>
      <c r="W1651">
        <v>25</v>
      </c>
      <c r="X1651">
        <f>_xlfn.STDEV.P(22,25)</f>
        <v>1.5</v>
      </c>
      <c r="Y1651" t="s">
        <v>34</v>
      </c>
      <c r="Z1651" t="s">
        <v>34</v>
      </c>
      <c r="AA1651">
        <v>618</v>
      </c>
      <c r="AB1651">
        <v>193</v>
      </c>
      <c r="AC1651" t="s">
        <v>34</v>
      </c>
      <c r="AD1651" t="s">
        <v>34</v>
      </c>
      <c r="AE1651" t="s">
        <v>687</v>
      </c>
      <c r="AF1651" t="s">
        <v>36</v>
      </c>
      <c r="AG1651" t="s">
        <v>34</v>
      </c>
      <c r="AH1651" t="s">
        <v>34</v>
      </c>
    </row>
    <row r="1652" spans="1:34" x14ac:dyDescent="0.2">
      <c r="A1652" t="s">
        <v>787</v>
      </c>
      <c r="B1652" t="s">
        <v>1263</v>
      </c>
      <c r="C1652">
        <v>1</v>
      </c>
      <c r="D1652" t="s">
        <v>1260</v>
      </c>
      <c r="E1652" t="s">
        <v>788</v>
      </c>
      <c r="F1652" t="s">
        <v>724</v>
      </c>
      <c r="G1652" t="s">
        <v>34</v>
      </c>
      <c r="H1652" t="s">
        <v>34</v>
      </c>
      <c r="I1652" t="s">
        <v>34</v>
      </c>
      <c r="J1652" t="s">
        <v>34</v>
      </c>
      <c r="K1652" t="s">
        <v>34</v>
      </c>
      <c r="L1652" t="s">
        <v>34</v>
      </c>
      <c r="M1652" t="s">
        <v>34</v>
      </c>
      <c r="N1652" t="s">
        <v>34</v>
      </c>
      <c r="O1652">
        <v>0.3</v>
      </c>
      <c r="P1652" t="s">
        <v>34</v>
      </c>
      <c r="Q1652">
        <v>20</v>
      </c>
      <c r="R1652">
        <v>15</v>
      </c>
      <c r="S1652" t="s">
        <v>34</v>
      </c>
      <c r="T1652">
        <v>15</v>
      </c>
      <c r="U1652" t="s">
        <v>34</v>
      </c>
      <c r="V1652">
        <v>8</v>
      </c>
      <c r="W1652">
        <f>AVERAGE(22,25)</f>
        <v>23.5</v>
      </c>
      <c r="X1652">
        <f>_xlfn.STDEV.P(22,25)</f>
        <v>1.5</v>
      </c>
      <c r="Y1652" t="s">
        <v>34</v>
      </c>
      <c r="Z1652" t="s">
        <v>34</v>
      </c>
      <c r="AA1652">
        <v>217</v>
      </c>
      <c r="AB1652">
        <v>86</v>
      </c>
      <c r="AC1652" t="s">
        <v>34</v>
      </c>
      <c r="AD1652" t="s">
        <v>34</v>
      </c>
      <c r="AE1652" t="s">
        <v>687</v>
      </c>
      <c r="AF1652" t="s">
        <v>36</v>
      </c>
      <c r="AG1652" t="s">
        <v>34</v>
      </c>
      <c r="AH1652" t="s">
        <v>34</v>
      </c>
    </row>
    <row r="1653" spans="1:34" x14ac:dyDescent="0.2">
      <c r="A1653" t="s">
        <v>789</v>
      </c>
      <c r="B1653" t="s">
        <v>1263</v>
      </c>
      <c r="C1653">
        <v>1</v>
      </c>
      <c r="D1653" t="s">
        <v>1260</v>
      </c>
      <c r="E1653" t="s">
        <v>790</v>
      </c>
      <c r="F1653" t="s">
        <v>791</v>
      </c>
      <c r="G1653" t="s">
        <v>34</v>
      </c>
      <c r="H1653" t="s">
        <v>34</v>
      </c>
      <c r="I1653" t="s">
        <v>34</v>
      </c>
      <c r="J1653" t="s">
        <v>34</v>
      </c>
      <c r="K1653" t="s">
        <v>34</v>
      </c>
      <c r="L1653" t="s">
        <v>34</v>
      </c>
      <c r="M1653" t="s">
        <v>34</v>
      </c>
      <c r="N1653" t="s">
        <v>34</v>
      </c>
      <c r="O1653">
        <v>0.3</v>
      </c>
      <c r="P1653" t="s">
        <v>34</v>
      </c>
      <c r="Q1653">
        <v>19</v>
      </c>
      <c r="R1653">
        <v>15</v>
      </c>
      <c r="S1653" t="s">
        <v>34</v>
      </c>
      <c r="T1653">
        <v>15</v>
      </c>
      <c r="U1653" t="s">
        <v>34</v>
      </c>
      <c r="V1653">
        <v>8</v>
      </c>
      <c r="W1653">
        <f>AVERAGE(22,25)</f>
        <v>23.5</v>
      </c>
      <c r="X1653">
        <f>_xlfn.STDEV.P(22,25)</f>
        <v>1.5</v>
      </c>
      <c r="Y1653" t="s">
        <v>34</v>
      </c>
      <c r="Z1653" t="s">
        <v>34</v>
      </c>
      <c r="AA1653">
        <v>656</v>
      </c>
      <c r="AB1653">
        <v>20</v>
      </c>
      <c r="AC1653" t="s">
        <v>34</v>
      </c>
      <c r="AD1653" t="s">
        <v>34</v>
      </c>
      <c r="AE1653" t="s">
        <v>687</v>
      </c>
      <c r="AF1653" t="s">
        <v>36</v>
      </c>
      <c r="AG1653" t="s">
        <v>34</v>
      </c>
      <c r="AH1653" t="s">
        <v>34</v>
      </c>
    </row>
    <row r="1654" spans="1:34" x14ac:dyDescent="0.2">
      <c r="A1654" t="s">
        <v>774</v>
      </c>
      <c r="B1654" t="s">
        <v>775</v>
      </c>
      <c r="C1654">
        <v>1</v>
      </c>
      <c r="D1654" t="s">
        <v>34</v>
      </c>
      <c r="E1654" t="s">
        <v>776</v>
      </c>
      <c r="F1654" t="s">
        <v>647</v>
      </c>
      <c r="G1654" t="s">
        <v>34</v>
      </c>
      <c r="H1654" t="s">
        <v>34</v>
      </c>
      <c r="I1654" t="s">
        <v>34</v>
      </c>
      <c r="J1654" t="s">
        <v>34</v>
      </c>
      <c r="K1654" t="s">
        <v>34</v>
      </c>
      <c r="L1654" t="s">
        <v>34</v>
      </c>
      <c r="M1654" t="s">
        <v>34</v>
      </c>
      <c r="N1654" t="s">
        <v>34</v>
      </c>
      <c r="O1654">
        <v>0.5</v>
      </c>
      <c r="P1654" t="s">
        <v>34</v>
      </c>
      <c r="Q1654">
        <v>18</v>
      </c>
      <c r="R1654">
        <v>15</v>
      </c>
      <c r="S1654" t="s">
        <v>34</v>
      </c>
      <c r="T1654">
        <v>12</v>
      </c>
      <c r="U1654" t="s">
        <v>34</v>
      </c>
      <c r="V1654">
        <v>15</v>
      </c>
      <c r="W1654" t="s">
        <v>34</v>
      </c>
      <c r="X1654" t="s">
        <v>34</v>
      </c>
      <c r="Y1654" t="s">
        <v>34</v>
      </c>
      <c r="Z1654" t="s">
        <v>34</v>
      </c>
      <c r="AA1654">
        <v>70</v>
      </c>
      <c r="AB1654" t="s">
        <v>34</v>
      </c>
      <c r="AC1654" t="s">
        <v>34</v>
      </c>
      <c r="AD1654" t="s">
        <v>34</v>
      </c>
      <c r="AE1654" t="s">
        <v>34</v>
      </c>
      <c r="AF1654" t="s">
        <v>36</v>
      </c>
      <c r="AG1654" t="s">
        <v>34</v>
      </c>
      <c r="AH1654" t="s">
        <v>34</v>
      </c>
    </row>
    <row r="1655" spans="1:34" x14ac:dyDescent="0.2">
      <c r="A1655" t="s">
        <v>715</v>
      </c>
      <c r="B1655" t="s">
        <v>1264</v>
      </c>
      <c r="C1655">
        <v>1</v>
      </c>
      <c r="D1655">
        <v>1300</v>
      </c>
      <c r="E1655" t="s">
        <v>716</v>
      </c>
      <c r="F1655" t="s">
        <v>34</v>
      </c>
      <c r="G1655" t="s">
        <v>34</v>
      </c>
      <c r="H1655" t="s">
        <v>34</v>
      </c>
      <c r="I1655" t="s">
        <v>34</v>
      </c>
      <c r="J1655" t="s">
        <v>34</v>
      </c>
      <c r="K1655" t="s">
        <v>34</v>
      </c>
      <c r="L1655" t="s">
        <v>34</v>
      </c>
      <c r="M1655" t="s">
        <v>550</v>
      </c>
      <c r="N1655" t="s">
        <v>34</v>
      </c>
      <c r="O1655">
        <v>0.5</v>
      </c>
      <c r="P1655" t="s">
        <v>34</v>
      </c>
      <c r="Q1655">
        <v>21</v>
      </c>
      <c r="R1655">
        <v>10</v>
      </c>
      <c r="S1655" t="s">
        <v>34</v>
      </c>
      <c r="T1655">
        <v>15</v>
      </c>
      <c r="U1655" t="s">
        <v>34</v>
      </c>
      <c r="V1655" t="s">
        <v>34</v>
      </c>
      <c r="W1655" t="s">
        <v>34</v>
      </c>
      <c r="X1655" t="s">
        <v>34</v>
      </c>
      <c r="Y1655" t="s">
        <v>34</v>
      </c>
      <c r="Z1655" t="s">
        <v>34</v>
      </c>
      <c r="AA1655">
        <v>472</v>
      </c>
      <c r="AB1655">
        <v>124</v>
      </c>
      <c r="AC1655" t="s">
        <v>34</v>
      </c>
      <c r="AD1655" t="s">
        <v>34</v>
      </c>
      <c r="AE1655" t="s">
        <v>687</v>
      </c>
      <c r="AF1655" t="s">
        <v>674</v>
      </c>
      <c r="AG1655">
        <v>3</v>
      </c>
      <c r="AH1655" t="s">
        <v>34</v>
      </c>
    </row>
    <row r="1656" spans="1:34" x14ac:dyDescent="0.2">
      <c r="A1656" t="s">
        <v>715</v>
      </c>
      <c r="B1656" t="s">
        <v>1265</v>
      </c>
      <c r="C1656">
        <v>1</v>
      </c>
      <c r="D1656">
        <v>1300</v>
      </c>
      <c r="E1656" t="s">
        <v>716</v>
      </c>
      <c r="F1656" t="s">
        <v>34</v>
      </c>
      <c r="G1656" t="s">
        <v>34</v>
      </c>
      <c r="H1656" t="s">
        <v>34</v>
      </c>
      <c r="I1656" t="s">
        <v>34</v>
      </c>
      <c r="J1656" t="s">
        <v>34</v>
      </c>
      <c r="K1656" t="s">
        <v>34</v>
      </c>
      <c r="L1656" t="s">
        <v>34</v>
      </c>
      <c r="M1656" t="s">
        <v>717</v>
      </c>
      <c r="N1656" t="s">
        <v>34</v>
      </c>
      <c r="O1656">
        <v>0.5</v>
      </c>
      <c r="P1656" t="s">
        <v>34</v>
      </c>
      <c r="Q1656">
        <v>21</v>
      </c>
      <c r="R1656">
        <v>10</v>
      </c>
      <c r="S1656" t="s">
        <v>34</v>
      </c>
      <c r="T1656">
        <v>15</v>
      </c>
      <c r="U1656" t="s">
        <v>34</v>
      </c>
      <c r="V1656" t="s">
        <v>34</v>
      </c>
      <c r="W1656" t="s">
        <v>34</v>
      </c>
      <c r="X1656" t="s">
        <v>34</v>
      </c>
      <c r="Y1656" t="s">
        <v>34</v>
      </c>
      <c r="Z1656" t="s">
        <v>34</v>
      </c>
      <c r="AA1656">
        <v>398</v>
      </c>
      <c r="AB1656">
        <v>182</v>
      </c>
      <c r="AC1656" t="s">
        <v>34</v>
      </c>
      <c r="AD1656" t="s">
        <v>34</v>
      </c>
      <c r="AE1656" t="s">
        <v>687</v>
      </c>
      <c r="AF1656" t="s">
        <v>674</v>
      </c>
      <c r="AG1656">
        <v>3</v>
      </c>
      <c r="AH1656" t="s">
        <v>34</v>
      </c>
    </row>
    <row r="1657" spans="1:34" x14ac:dyDescent="0.2">
      <c r="A1657" t="s">
        <v>794</v>
      </c>
      <c r="B1657" t="s">
        <v>1266</v>
      </c>
      <c r="C1657">
        <v>1</v>
      </c>
      <c r="D1657" t="s">
        <v>1267</v>
      </c>
      <c r="E1657" t="s">
        <v>795</v>
      </c>
      <c r="F1657" t="s">
        <v>34</v>
      </c>
      <c r="G1657" t="s">
        <v>34</v>
      </c>
      <c r="H1657" t="s">
        <v>34</v>
      </c>
      <c r="I1657" t="s">
        <v>34</v>
      </c>
      <c r="J1657" t="s">
        <v>34</v>
      </c>
      <c r="K1657" t="s">
        <v>34</v>
      </c>
      <c r="L1657" t="s">
        <v>34</v>
      </c>
      <c r="M1657" t="s">
        <v>34</v>
      </c>
      <c r="N1657" t="s">
        <v>34</v>
      </c>
      <c r="O1657">
        <v>1.5</v>
      </c>
      <c r="P1657" t="s">
        <v>34</v>
      </c>
      <c r="Q1657">
        <v>22</v>
      </c>
      <c r="R1657">
        <v>15</v>
      </c>
      <c r="S1657" t="s">
        <v>34</v>
      </c>
      <c r="T1657">
        <v>25</v>
      </c>
      <c r="U1657" t="s">
        <v>34</v>
      </c>
      <c r="V1657" t="s">
        <v>796</v>
      </c>
      <c r="W1657">
        <f>AVERAGE(22,25)</f>
        <v>23.5</v>
      </c>
      <c r="X1657">
        <f>_xlfn.STDEV.P(22,25)</f>
        <v>1.5</v>
      </c>
      <c r="Y1657" t="s">
        <v>34</v>
      </c>
      <c r="Z1657" t="s">
        <v>34</v>
      </c>
      <c r="AA1657">
        <v>460</v>
      </c>
      <c r="AB1657">
        <v>130</v>
      </c>
      <c r="AC1657" t="s">
        <v>34</v>
      </c>
      <c r="AD1657" t="s">
        <v>34</v>
      </c>
      <c r="AE1657" t="s">
        <v>687</v>
      </c>
      <c r="AF1657" t="s">
        <v>36</v>
      </c>
      <c r="AG1657" t="s">
        <v>34</v>
      </c>
      <c r="AH1657" t="s">
        <v>34</v>
      </c>
    </row>
    <row r="1658" spans="1:34" x14ac:dyDescent="0.2">
      <c r="A1658" t="s">
        <v>919</v>
      </c>
      <c r="B1658" t="s">
        <v>1268</v>
      </c>
      <c r="C1658">
        <v>1</v>
      </c>
      <c r="D1658">
        <v>360</v>
      </c>
      <c r="E1658" t="s">
        <v>793</v>
      </c>
      <c r="F1658" t="s">
        <v>34</v>
      </c>
      <c r="G1658" t="s">
        <v>34</v>
      </c>
      <c r="H1658" t="s">
        <v>34</v>
      </c>
      <c r="I1658" t="s">
        <v>34</v>
      </c>
      <c r="J1658" t="s">
        <v>34</v>
      </c>
      <c r="K1658" t="s">
        <v>34</v>
      </c>
      <c r="L1658" t="s">
        <v>34</v>
      </c>
      <c r="M1658" t="s">
        <v>932</v>
      </c>
      <c r="N1658" t="s">
        <v>933</v>
      </c>
      <c r="O1658">
        <v>1.2</v>
      </c>
      <c r="P1658" t="s">
        <v>34</v>
      </c>
      <c r="Q1658">
        <v>18</v>
      </c>
      <c r="R1658">
        <v>15</v>
      </c>
      <c r="S1658" t="s">
        <v>34</v>
      </c>
      <c r="T1658">
        <v>17.75</v>
      </c>
      <c r="U1658">
        <v>3.7</v>
      </c>
      <c r="V1658">
        <v>20</v>
      </c>
      <c r="W1658">
        <v>23</v>
      </c>
      <c r="X1658">
        <v>0.5</v>
      </c>
      <c r="Y1658">
        <v>26</v>
      </c>
      <c r="Z1658" t="s">
        <v>34</v>
      </c>
      <c r="AA1658">
        <v>287</v>
      </c>
      <c r="AB1658">
        <v>73</v>
      </c>
      <c r="AC1658" t="s">
        <v>34</v>
      </c>
      <c r="AD1658" t="s">
        <v>34</v>
      </c>
      <c r="AE1658" t="s">
        <v>83</v>
      </c>
      <c r="AF1658" t="s">
        <v>36</v>
      </c>
      <c r="AG1658" t="s">
        <v>34</v>
      </c>
      <c r="AH1658" t="s">
        <v>34</v>
      </c>
    </row>
    <row r="1659" spans="1:34" x14ac:dyDescent="0.2">
      <c r="A1659" t="s">
        <v>397</v>
      </c>
      <c r="B1659" t="s">
        <v>1269</v>
      </c>
      <c r="C1659">
        <v>0</v>
      </c>
      <c r="D1659" t="s">
        <v>34</v>
      </c>
      <c r="E1659" t="s">
        <v>1270</v>
      </c>
      <c r="F1659" t="s">
        <v>34</v>
      </c>
      <c r="G1659" t="s">
        <v>34</v>
      </c>
      <c r="H1659" t="s">
        <v>34</v>
      </c>
      <c r="I1659" t="s">
        <v>34</v>
      </c>
      <c r="J1659" t="s">
        <v>34</v>
      </c>
      <c r="K1659" t="s">
        <v>34</v>
      </c>
      <c r="L1659" t="s">
        <v>34</v>
      </c>
      <c r="M1659" t="s">
        <v>34</v>
      </c>
      <c r="N1659" t="s">
        <v>34</v>
      </c>
      <c r="O1659">
        <v>1.2</v>
      </c>
      <c r="P1659" t="s">
        <v>34</v>
      </c>
      <c r="Q1659">
        <v>22</v>
      </c>
      <c r="R1659">
        <v>10</v>
      </c>
      <c r="S1659" t="s">
        <v>34</v>
      </c>
      <c r="T1659">
        <v>15</v>
      </c>
      <c r="U1659" t="s">
        <v>34</v>
      </c>
      <c r="V1659">
        <v>12</v>
      </c>
      <c r="W1659">
        <v>25</v>
      </c>
      <c r="X1659" t="s">
        <v>34</v>
      </c>
      <c r="Y1659" t="s">
        <v>34</v>
      </c>
      <c r="Z1659" t="s">
        <v>34</v>
      </c>
      <c r="AA1659">
        <v>165</v>
      </c>
      <c r="AB1659" t="s">
        <v>34</v>
      </c>
      <c r="AC1659" t="s">
        <v>34</v>
      </c>
      <c r="AD1659" t="s">
        <v>34</v>
      </c>
      <c r="AE1659" t="s">
        <v>398</v>
      </c>
      <c r="AF1659" t="s">
        <v>399</v>
      </c>
      <c r="AG1659" t="s">
        <v>34</v>
      </c>
      <c r="AH1659" t="s">
        <v>34</v>
      </c>
    </row>
    <row r="1660" spans="1:34" x14ac:dyDescent="0.2">
      <c r="A1660" t="s">
        <v>397</v>
      </c>
      <c r="B1660" t="s">
        <v>1269</v>
      </c>
      <c r="C1660">
        <v>0</v>
      </c>
      <c r="D1660" t="s">
        <v>34</v>
      </c>
      <c r="E1660" t="s">
        <v>34</v>
      </c>
      <c r="F1660" t="s">
        <v>34</v>
      </c>
      <c r="G1660" t="s">
        <v>34</v>
      </c>
      <c r="H1660" t="s">
        <v>34</v>
      </c>
      <c r="I1660" t="s">
        <v>34</v>
      </c>
      <c r="J1660" t="s">
        <v>34</v>
      </c>
      <c r="K1660" t="s">
        <v>34</v>
      </c>
      <c r="L1660" t="s">
        <v>34</v>
      </c>
      <c r="M1660" t="s">
        <v>34</v>
      </c>
      <c r="N1660" t="s">
        <v>34</v>
      </c>
      <c r="O1660">
        <v>1.2</v>
      </c>
      <c r="P1660" t="s">
        <v>34</v>
      </c>
      <c r="Q1660">
        <v>22</v>
      </c>
      <c r="R1660">
        <v>10</v>
      </c>
      <c r="S1660" t="s">
        <v>34</v>
      </c>
      <c r="T1660">
        <v>15</v>
      </c>
      <c r="U1660" t="s">
        <v>34</v>
      </c>
      <c r="V1660">
        <v>12</v>
      </c>
      <c r="W1660">
        <v>50</v>
      </c>
      <c r="X1660" t="s">
        <v>34</v>
      </c>
      <c r="Y1660" t="s">
        <v>34</v>
      </c>
      <c r="Z1660" t="s">
        <v>34</v>
      </c>
      <c r="AA1660">
        <v>173</v>
      </c>
      <c r="AB1660" t="s">
        <v>34</v>
      </c>
      <c r="AC1660" t="s">
        <v>34</v>
      </c>
      <c r="AD1660" t="s">
        <v>34</v>
      </c>
      <c r="AE1660" t="s">
        <v>400</v>
      </c>
      <c r="AF1660" t="s">
        <v>399</v>
      </c>
      <c r="AG1660" t="s">
        <v>34</v>
      </c>
      <c r="AH1660" t="s">
        <v>34</v>
      </c>
    </row>
    <row r="1661" spans="1:34" x14ac:dyDescent="0.2">
      <c r="A1661" t="s">
        <v>397</v>
      </c>
      <c r="B1661" t="s">
        <v>1269</v>
      </c>
      <c r="C1661">
        <v>0</v>
      </c>
      <c r="D1661" t="s">
        <v>34</v>
      </c>
      <c r="E1661" t="s">
        <v>34</v>
      </c>
      <c r="F1661" t="s">
        <v>34</v>
      </c>
      <c r="G1661" t="s">
        <v>34</v>
      </c>
      <c r="H1661" t="s">
        <v>34</v>
      </c>
      <c r="I1661" t="s">
        <v>34</v>
      </c>
      <c r="J1661" t="s">
        <v>34</v>
      </c>
      <c r="K1661" t="s">
        <v>34</v>
      </c>
      <c r="L1661" t="s">
        <v>34</v>
      </c>
      <c r="M1661" t="s">
        <v>34</v>
      </c>
      <c r="N1661" t="s">
        <v>34</v>
      </c>
      <c r="O1661">
        <v>1.2</v>
      </c>
      <c r="P1661" t="s">
        <v>34</v>
      </c>
      <c r="Q1661">
        <v>22</v>
      </c>
      <c r="R1661">
        <v>10</v>
      </c>
      <c r="S1661" t="s">
        <v>34</v>
      </c>
      <c r="T1661">
        <v>15</v>
      </c>
      <c r="U1661" t="s">
        <v>34</v>
      </c>
      <c r="V1661">
        <v>12</v>
      </c>
      <c r="W1661">
        <v>75</v>
      </c>
      <c r="X1661" t="s">
        <v>34</v>
      </c>
      <c r="Y1661" t="s">
        <v>34</v>
      </c>
      <c r="Z1661" t="s">
        <v>34</v>
      </c>
      <c r="AA1661">
        <v>1833</v>
      </c>
      <c r="AB1661" t="s">
        <v>34</v>
      </c>
      <c r="AC1661" t="s">
        <v>34</v>
      </c>
      <c r="AD1661" t="s">
        <v>34</v>
      </c>
      <c r="AE1661" t="s">
        <v>400</v>
      </c>
      <c r="AF1661" t="s">
        <v>399</v>
      </c>
      <c r="AG1661" t="s">
        <v>34</v>
      </c>
      <c r="AH1661" t="s">
        <v>34</v>
      </c>
    </row>
    <row r="1662" spans="1:34" x14ac:dyDescent="0.2">
      <c r="A1662" t="s">
        <v>397</v>
      </c>
      <c r="B1662" t="s">
        <v>1269</v>
      </c>
      <c r="C1662">
        <v>0</v>
      </c>
      <c r="D1662" t="s">
        <v>34</v>
      </c>
      <c r="E1662" t="s">
        <v>34</v>
      </c>
      <c r="F1662" t="s">
        <v>34</v>
      </c>
      <c r="G1662" t="s">
        <v>34</v>
      </c>
      <c r="H1662" t="s">
        <v>34</v>
      </c>
      <c r="I1662" t="s">
        <v>34</v>
      </c>
      <c r="J1662" t="s">
        <v>34</v>
      </c>
      <c r="K1662" t="s">
        <v>34</v>
      </c>
      <c r="L1662" t="s">
        <v>34</v>
      </c>
      <c r="M1662" t="s">
        <v>34</v>
      </c>
      <c r="N1662" t="s">
        <v>34</v>
      </c>
      <c r="O1662">
        <v>1.2</v>
      </c>
      <c r="P1662" t="s">
        <v>34</v>
      </c>
      <c r="Q1662">
        <v>22</v>
      </c>
      <c r="R1662">
        <v>10</v>
      </c>
      <c r="S1662" t="s">
        <v>34</v>
      </c>
      <c r="T1662">
        <v>20</v>
      </c>
      <c r="U1662" t="s">
        <v>34</v>
      </c>
      <c r="V1662">
        <v>8</v>
      </c>
      <c r="W1662">
        <v>25</v>
      </c>
      <c r="X1662" t="s">
        <v>34</v>
      </c>
      <c r="Y1662" t="s">
        <v>34</v>
      </c>
      <c r="Z1662" t="s">
        <v>34</v>
      </c>
      <c r="AA1662">
        <v>72</v>
      </c>
      <c r="AB1662" t="s">
        <v>34</v>
      </c>
      <c r="AC1662" t="s">
        <v>34</v>
      </c>
      <c r="AD1662" t="s">
        <v>34</v>
      </c>
      <c r="AE1662" t="s">
        <v>34</v>
      </c>
      <c r="AF1662" t="s">
        <v>34</v>
      </c>
      <c r="AG1662" t="s">
        <v>34</v>
      </c>
      <c r="AH1662" t="s">
        <v>34</v>
      </c>
    </row>
    <row r="1663" spans="1:34" x14ac:dyDescent="0.2">
      <c r="A1663" t="s">
        <v>397</v>
      </c>
      <c r="B1663" t="s">
        <v>1269</v>
      </c>
      <c r="C1663">
        <v>0</v>
      </c>
      <c r="D1663" t="s">
        <v>34</v>
      </c>
      <c r="E1663" t="s">
        <v>34</v>
      </c>
      <c r="F1663" t="s">
        <v>34</v>
      </c>
      <c r="G1663" t="s">
        <v>34</v>
      </c>
      <c r="H1663" t="s">
        <v>34</v>
      </c>
      <c r="I1663" t="s">
        <v>34</v>
      </c>
      <c r="J1663" t="s">
        <v>34</v>
      </c>
      <c r="K1663" t="s">
        <v>34</v>
      </c>
      <c r="L1663" t="s">
        <v>34</v>
      </c>
      <c r="M1663" t="s">
        <v>34</v>
      </c>
      <c r="N1663" t="s">
        <v>34</v>
      </c>
      <c r="O1663">
        <v>1.2</v>
      </c>
      <c r="P1663" t="s">
        <v>34</v>
      </c>
      <c r="Q1663">
        <v>22</v>
      </c>
      <c r="R1663">
        <v>10</v>
      </c>
      <c r="S1663" t="s">
        <v>34</v>
      </c>
      <c r="T1663">
        <v>15</v>
      </c>
      <c r="U1663" t="s">
        <v>34</v>
      </c>
      <c r="V1663">
        <v>10</v>
      </c>
      <c r="W1663">
        <v>25</v>
      </c>
      <c r="X1663" t="s">
        <v>34</v>
      </c>
      <c r="Y1663" t="s">
        <v>34</v>
      </c>
      <c r="Z1663" t="s">
        <v>34</v>
      </c>
      <c r="AA1663">
        <v>85</v>
      </c>
      <c r="AB1663" t="s">
        <v>34</v>
      </c>
      <c r="AC1663" t="s">
        <v>34</v>
      </c>
      <c r="AD1663" t="s">
        <v>34</v>
      </c>
      <c r="AE1663" t="s">
        <v>34</v>
      </c>
      <c r="AF1663" t="s">
        <v>34</v>
      </c>
      <c r="AG1663" t="s">
        <v>34</v>
      </c>
      <c r="AH1663" t="s">
        <v>34</v>
      </c>
    </row>
    <row r="1664" spans="1:34" x14ac:dyDescent="0.2">
      <c r="A1664" t="s">
        <v>397</v>
      </c>
      <c r="B1664" t="s">
        <v>1269</v>
      </c>
      <c r="C1664">
        <v>0</v>
      </c>
      <c r="D1664" t="s">
        <v>34</v>
      </c>
      <c r="E1664" t="s">
        <v>34</v>
      </c>
      <c r="F1664" t="s">
        <v>34</v>
      </c>
      <c r="G1664" t="s">
        <v>34</v>
      </c>
      <c r="H1664" t="s">
        <v>34</v>
      </c>
      <c r="I1664" t="s">
        <v>34</v>
      </c>
      <c r="J1664" t="s">
        <v>34</v>
      </c>
      <c r="K1664" t="s">
        <v>34</v>
      </c>
      <c r="L1664" t="s">
        <v>34</v>
      </c>
      <c r="M1664" t="s">
        <v>34</v>
      </c>
      <c r="N1664" t="s">
        <v>34</v>
      </c>
      <c r="O1664">
        <v>1.2</v>
      </c>
      <c r="P1664" t="s">
        <v>34</v>
      </c>
      <c r="Q1664">
        <v>22</v>
      </c>
      <c r="R1664">
        <v>10</v>
      </c>
      <c r="S1664" t="s">
        <v>34</v>
      </c>
      <c r="T1664">
        <v>15</v>
      </c>
      <c r="U1664" t="s">
        <v>34</v>
      </c>
      <c r="V1664">
        <v>12</v>
      </c>
      <c r="W1664">
        <v>25</v>
      </c>
      <c r="X1664" t="s">
        <v>34</v>
      </c>
      <c r="Y1664" t="s">
        <v>34</v>
      </c>
      <c r="Z1664" t="s">
        <v>34</v>
      </c>
      <c r="AA1664">
        <v>165</v>
      </c>
      <c r="AB1664" t="s">
        <v>34</v>
      </c>
      <c r="AC1664" t="s">
        <v>34</v>
      </c>
      <c r="AD1664" t="s">
        <v>34</v>
      </c>
      <c r="AE1664" t="s">
        <v>34</v>
      </c>
      <c r="AF1664" t="s">
        <v>34</v>
      </c>
      <c r="AG1664" t="s">
        <v>34</v>
      </c>
      <c r="AH1664" t="s">
        <v>34</v>
      </c>
    </row>
    <row r="1665" spans="1:34" x14ac:dyDescent="0.2">
      <c r="A1665" t="s">
        <v>397</v>
      </c>
      <c r="B1665" t="s">
        <v>1269</v>
      </c>
      <c r="C1665">
        <v>0</v>
      </c>
      <c r="D1665" t="s">
        <v>34</v>
      </c>
      <c r="E1665" t="s">
        <v>34</v>
      </c>
      <c r="F1665" t="s">
        <v>34</v>
      </c>
      <c r="G1665" t="s">
        <v>34</v>
      </c>
      <c r="H1665" t="s">
        <v>34</v>
      </c>
      <c r="I1665" t="s">
        <v>34</v>
      </c>
      <c r="J1665" t="s">
        <v>34</v>
      </c>
      <c r="K1665" t="s">
        <v>34</v>
      </c>
      <c r="L1665" t="s">
        <v>34</v>
      </c>
      <c r="M1665" t="s">
        <v>34</v>
      </c>
      <c r="N1665" t="s">
        <v>34</v>
      </c>
      <c r="O1665">
        <v>1.2</v>
      </c>
      <c r="P1665" t="s">
        <v>34</v>
      </c>
      <c r="Q1665">
        <v>22</v>
      </c>
      <c r="R1665">
        <v>10</v>
      </c>
      <c r="S1665" t="s">
        <v>34</v>
      </c>
      <c r="T1665">
        <v>15</v>
      </c>
      <c r="U1665" t="s">
        <v>34</v>
      </c>
      <c r="V1665">
        <v>14</v>
      </c>
      <c r="W1665">
        <v>25</v>
      </c>
      <c r="X1665" t="s">
        <v>34</v>
      </c>
      <c r="Y1665" t="s">
        <v>34</v>
      </c>
      <c r="Z1665" t="s">
        <v>34</v>
      </c>
      <c r="AA1665">
        <v>206</v>
      </c>
      <c r="AB1665" t="s">
        <v>34</v>
      </c>
      <c r="AC1665" t="s">
        <v>34</v>
      </c>
      <c r="AD1665" t="s">
        <v>34</v>
      </c>
      <c r="AE1665" t="s">
        <v>34</v>
      </c>
      <c r="AF1665" t="s">
        <v>34</v>
      </c>
      <c r="AG1665" t="s">
        <v>34</v>
      </c>
      <c r="AH1665" t="s">
        <v>34</v>
      </c>
    </row>
    <row r="1666" spans="1:34" x14ac:dyDescent="0.2">
      <c r="A1666" t="s">
        <v>397</v>
      </c>
      <c r="B1666" t="s">
        <v>1269</v>
      </c>
      <c r="C1666">
        <v>0</v>
      </c>
      <c r="D1666" t="s">
        <v>34</v>
      </c>
      <c r="E1666" t="s">
        <v>34</v>
      </c>
      <c r="F1666" t="s">
        <v>34</v>
      </c>
      <c r="G1666" t="s">
        <v>34</v>
      </c>
      <c r="H1666" t="s">
        <v>34</v>
      </c>
      <c r="I1666" t="s">
        <v>34</v>
      </c>
      <c r="J1666" t="s">
        <v>34</v>
      </c>
      <c r="K1666" t="s">
        <v>34</v>
      </c>
      <c r="L1666" t="s">
        <v>34</v>
      </c>
      <c r="M1666" t="s">
        <v>34</v>
      </c>
      <c r="N1666" t="s">
        <v>34</v>
      </c>
      <c r="O1666">
        <v>1.2</v>
      </c>
      <c r="P1666" t="s">
        <v>34</v>
      </c>
      <c r="Q1666">
        <v>22</v>
      </c>
      <c r="R1666">
        <v>10</v>
      </c>
      <c r="S1666" t="s">
        <v>34</v>
      </c>
      <c r="T1666">
        <v>15</v>
      </c>
      <c r="U1666" t="s">
        <v>34</v>
      </c>
      <c r="V1666">
        <v>1</v>
      </c>
      <c r="W1666">
        <v>50</v>
      </c>
      <c r="X1666" t="s">
        <v>34</v>
      </c>
      <c r="Y1666" t="s">
        <v>34</v>
      </c>
      <c r="Z1666" t="s">
        <v>34</v>
      </c>
      <c r="AA1666">
        <v>93</v>
      </c>
      <c r="AB1666" t="s">
        <v>34</v>
      </c>
      <c r="AC1666" t="s">
        <v>34</v>
      </c>
      <c r="AD1666" t="s">
        <v>34</v>
      </c>
      <c r="AE1666" t="s">
        <v>34</v>
      </c>
      <c r="AF1666" t="s">
        <v>34</v>
      </c>
      <c r="AG1666" t="s">
        <v>34</v>
      </c>
      <c r="AH1666" t="s">
        <v>34</v>
      </c>
    </row>
    <row r="1667" spans="1:34" x14ac:dyDescent="0.2">
      <c r="A1667" t="s">
        <v>397</v>
      </c>
      <c r="B1667" t="s">
        <v>1269</v>
      </c>
      <c r="C1667">
        <v>0</v>
      </c>
      <c r="D1667" t="s">
        <v>34</v>
      </c>
      <c r="E1667" t="s">
        <v>34</v>
      </c>
      <c r="F1667" t="s">
        <v>34</v>
      </c>
      <c r="G1667" t="s">
        <v>34</v>
      </c>
      <c r="H1667" t="s">
        <v>34</v>
      </c>
      <c r="I1667" t="s">
        <v>34</v>
      </c>
      <c r="J1667" t="s">
        <v>34</v>
      </c>
      <c r="K1667" t="s">
        <v>34</v>
      </c>
      <c r="L1667" t="s">
        <v>34</v>
      </c>
      <c r="M1667" t="s">
        <v>34</v>
      </c>
      <c r="N1667" t="s">
        <v>34</v>
      </c>
      <c r="O1667">
        <v>1.2</v>
      </c>
      <c r="P1667" t="s">
        <v>34</v>
      </c>
      <c r="Q1667">
        <v>22</v>
      </c>
      <c r="R1667">
        <v>10</v>
      </c>
      <c r="S1667" t="s">
        <v>34</v>
      </c>
      <c r="T1667">
        <v>15</v>
      </c>
      <c r="U1667" t="s">
        <v>34</v>
      </c>
      <c r="V1667">
        <v>12</v>
      </c>
      <c r="W1667">
        <v>50</v>
      </c>
      <c r="X1667" t="s">
        <v>34</v>
      </c>
      <c r="Y1667" t="s">
        <v>34</v>
      </c>
      <c r="Z1667" t="s">
        <v>34</v>
      </c>
      <c r="AA1667">
        <v>173</v>
      </c>
      <c r="AB1667" t="s">
        <v>34</v>
      </c>
      <c r="AC1667" t="s">
        <v>34</v>
      </c>
      <c r="AD1667" t="s">
        <v>34</v>
      </c>
      <c r="AE1667" t="s">
        <v>34</v>
      </c>
      <c r="AF1667" t="s">
        <v>34</v>
      </c>
      <c r="AG1667" t="s">
        <v>34</v>
      </c>
      <c r="AH1667" t="s">
        <v>34</v>
      </c>
    </row>
    <row r="1668" spans="1:34" x14ac:dyDescent="0.2">
      <c r="A1668" t="s">
        <v>397</v>
      </c>
      <c r="B1668" t="s">
        <v>1269</v>
      </c>
      <c r="C1668">
        <v>0</v>
      </c>
      <c r="D1668" t="s">
        <v>34</v>
      </c>
      <c r="E1668" t="s">
        <v>34</v>
      </c>
      <c r="F1668" t="s">
        <v>34</v>
      </c>
      <c r="G1668" t="s">
        <v>34</v>
      </c>
      <c r="H1668" t="s">
        <v>34</v>
      </c>
      <c r="I1668" t="s">
        <v>34</v>
      </c>
      <c r="J1668" t="s">
        <v>34</v>
      </c>
      <c r="K1668" t="s">
        <v>34</v>
      </c>
      <c r="L1668" t="s">
        <v>34</v>
      </c>
      <c r="M1668" t="s">
        <v>34</v>
      </c>
      <c r="N1668" t="s">
        <v>34</v>
      </c>
      <c r="O1668">
        <v>1.2</v>
      </c>
      <c r="P1668" t="s">
        <v>34</v>
      </c>
      <c r="Q1668">
        <v>22</v>
      </c>
      <c r="R1668">
        <v>10</v>
      </c>
      <c r="S1668" t="s">
        <v>34</v>
      </c>
      <c r="T1668">
        <v>15</v>
      </c>
      <c r="U1668" t="s">
        <v>34</v>
      </c>
      <c r="V1668">
        <v>14</v>
      </c>
      <c r="W1668">
        <v>50</v>
      </c>
      <c r="X1668" t="s">
        <v>34</v>
      </c>
      <c r="Y1668" t="s">
        <v>34</v>
      </c>
      <c r="Z1668" t="s">
        <v>34</v>
      </c>
      <c r="AA1668">
        <v>373</v>
      </c>
      <c r="AB1668" t="s">
        <v>34</v>
      </c>
      <c r="AC1668" t="s">
        <v>34</v>
      </c>
      <c r="AD1668" t="s">
        <v>34</v>
      </c>
      <c r="AE1668" t="s">
        <v>34</v>
      </c>
      <c r="AF1668" t="s">
        <v>34</v>
      </c>
      <c r="AG1668" t="s">
        <v>34</v>
      </c>
      <c r="AH1668" t="s">
        <v>34</v>
      </c>
    </row>
    <row r="1669" spans="1:34" x14ac:dyDescent="0.2">
      <c r="A1669" t="s">
        <v>397</v>
      </c>
      <c r="B1669" t="s">
        <v>1269</v>
      </c>
      <c r="C1669">
        <v>0</v>
      </c>
      <c r="D1669" t="s">
        <v>34</v>
      </c>
      <c r="E1669" t="s">
        <v>34</v>
      </c>
      <c r="F1669" t="s">
        <v>34</v>
      </c>
      <c r="G1669" t="s">
        <v>34</v>
      </c>
      <c r="H1669" t="s">
        <v>34</v>
      </c>
      <c r="I1669" t="s">
        <v>34</v>
      </c>
      <c r="J1669" t="s">
        <v>34</v>
      </c>
      <c r="K1669" t="s">
        <v>34</v>
      </c>
      <c r="L1669" t="s">
        <v>34</v>
      </c>
      <c r="M1669" t="s">
        <v>34</v>
      </c>
      <c r="N1669" t="s">
        <v>34</v>
      </c>
      <c r="O1669">
        <v>1.2</v>
      </c>
      <c r="P1669" t="s">
        <v>34</v>
      </c>
      <c r="Q1669">
        <v>22</v>
      </c>
      <c r="R1669">
        <v>10</v>
      </c>
      <c r="S1669" t="s">
        <v>34</v>
      </c>
      <c r="T1669">
        <v>15</v>
      </c>
      <c r="U1669" t="s">
        <v>34</v>
      </c>
      <c r="V1669">
        <v>1</v>
      </c>
      <c r="W1669">
        <v>75</v>
      </c>
      <c r="X1669" t="s">
        <v>34</v>
      </c>
      <c r="Y1669" t="s">
        <v>34</v>
      </c>
      <c r="Z1669" t="s">
        <v>34</v>
      </c>
      <c r="AA1669">
        <v>450</v>
      </c>
      <c r="AB1669" t="s">
        <v>34</v>
      </c>
      <c r="AC1669" t="s">
        <v>34</v>
      </c>
      <c r="AD1669" t="s">
        <v>34</v>
      </c>
      <c r="AE1669" t="s">
        <v>34</v>
      </c>
      <c r="AF1669" t="s">
        <v>34</v>
      </c>
      <c r="AG1669" t="s">
        <v>34</v>
      </c>
      <c r="AH1669" t="s">
        <v>34</v>
      </c>
    </row>
    <row r="1670" spans="1:34" x14ac:dyDescent="0.2">
      <c r="A1670" t="s">
        <v>397</v>
      </c>
      <c r="B1670" t="s">
        <v>1269</v>
      </c>
      <c r="C1670">
        <v>0</v>
      </c>
      <c r="D1670" t="s">
        <v>34</v>
      </c>
      <c r="E1670" t="s">
        <v>34</v>
      </c>
      <c r="F1670" t="s">
        <v>34</v>
      </c>
      <c r="G1670" t="s">
        <v>34</v>
      </c>
      <c r="H1670" t="s">
        <v>34</v>
      </c>
      <c r="I1670" t="s">
        <v>34</v>
      </c>
      <c r="J1670" t="s">
        <v>34</v>
      </c>
      <c r="K1670" t="s">
        <v>34</v>
      </c>
      <c r="L1670" t="s">
        <v>34</v>
      </c>
      <c r="M1670" t="s">
        <v>34</v>
      </c>
      <c r="N1670" t="s">
        <v>34</v>
      </c>
      <c r="O1670">
        <v>1.2</v>
      </c>
      <c r="P1670" t="s">
        <v>34</v>
      </c>
      <c r="Q1670">
        <v>22</v>
      </c>
      <c r="R1670">
        <v>10</v>
      </c>
      <c r="S1670" t="s">
        <v>34</v>
      </c>
      <c r="T1670">
        <v>15</v>
      </c>
      <c r="U1670" t="s">
        <v>34</v>
      </c>
      <c r="V1670">
        <v>12</v>
      </c>
      <c r="W1670">
        <v>75</v>
      </c>
      <c r="X1670" t="s">
        <v>34</v>
      </c>
      <c r="Y1670" t="s">
        <v>34</v>
      </c>
      <c r="Z1670" t="s">
        <v>34</v>
      </c>
      <c r="AA1670">
        <v>1374</v>
      </c>
      <c r="AB1670" t="s">
        <v>34</v>
      </c>
      <c r="AC1670" t="s">
        <v>34</v>
      </c>
      <c r="AD1670" t="s">
        <v>34</v>
      </c>
      <c r="AE1670" t="s">
        <v>34</v>
      </c>
      <c r="AF1670" t="s">
        <v>34</v>
      </c>
      <c r="AG1670" t="s">
        <v>34</v>
      </c>
      <c r="AH1670" t="s">
        <v>34</v>
      </c>
    </row>
    <row r="1671" spans="1:34" x14ac:dyDescent="0.2">
      <c r="A1671" t="s">
        <v>397</v>
      </c>
      <c r="B1671" t="s">
        <v>1269</v>
      </c>
      <c r="C1671">
        <v>0</v>
      </c>
      <c r="D1671" t="s">
        <v>34</v>
      </c>
      <c r="E1671" t="s">
        <v>34</v>
      </c>
      <c r="F1671" t="s">
        <v>34</v>
      </c>
      <c r="G1671" t="s">
        <v>34</v>
      </c>
      <c r="H1671" t="s">
        <v>34</v>
      </c>
      <c r="I1671" t="s">
        <v>34</v>
      </c>
      <c r="J1671" t="s">
        <v>34</v>
      </c>
      <c r="K1671" t="s">
        <v>34</v>
      </c>
      <c r="L1671" t="s">
        <v>34</v>
      </c>
      <c r="M1671" t="s">
        <v>34</v>
      </c>
      <c r="N1671" t="s">
        <v>34</v>
      </c>
      <c r="O1671">
        <v>1.2</v>
      </c>
      <c r="P1671" t="s">
        <v>34</v>
      </c>
      <c r="Q1671">
        <v>22</v>
      </c>
      <c r="R1671">
        <v>10</v>
      </c>
      <c r="S1671" t="s">
        <v>34</v>
      </c>
      <c r="T1671">
        <v>15</v>
      </c>
      <c r="U1671" t="s">
        <v>34</v>
      </c>
      <c r="V1671">
        <v>14</v>
      </c>
      <c r="W1671">
        <v>75</v>
      </c>
      <c r="X1671" t="s">
        <v>34</v>
      </c>
      <c r="Y1671" t="s">
        <v>34</v>
      </c>
      <c r="Z1671" t="s">
        <v>34</v>
      </c>
      <c r="AA1671">
        <v>1464</v>
      </c>
      <c r="AB1671" t="s">
        <v>34</v>
      </c>
      <c r="AC1671" t="s">
        <v>34</v>
      </c>
      <c r="AD1671" t="s">
        <v>34</v>
      </c>
      <c r="AE1671" t="s">
        <v>34</v>
      </c>
      <c r="AF1671" t="s">
        <v>34</v>
      </c>
      <c r="AG1671" t="s">
        <v>34</v>
      </c>
      <c r="AH1671" t="s">
        <v>34</v>
      </c>
    </row>
    <row r="1672" spans="1:34" x14ac:dyDescent="0.2">
      <c r="A1672" t="s">
        <v>397</v>
      </c>
      <c r="B1672" t="s">
        <v>1269</v>
      </c>
      <c r="C1672">
        <v>0</v>
      </c>
      <c r="D1672" t="s">
        <v>34</v>
      </c>
      <c r="E1672" t="s">
        <v>34</v>
      </c>
      <c r="F1672" t="s">
        <v>34</v>
      </c>
      <c r="G1672" t="s">
        <v>34</v>
      </c>
      <c r="H1672" t="s">
        <v>34</v>
      </c>
      <c r="I1672" t="s">
        <v>34</v>
      </c>
      <c r="J1672" t="s">
        <v>34</v>
      </c>
      <c r="K1672" t="s">
        <v>34</v>
      </c>
      <c r="L1672" t="s">
        <v>34</v>
      </c>
      <c r="M1672" t="s">
        <v>34</v>
      </c>
      <c r="N1672" t="s">
        <v>34</v>
      </c>
      <c r="O1672">
        <v>1.2</v>
      </c>
      <c r="P1672" t="s">
        <v>34</v>
      </c>
      <c r="Q1672">
        <v>22</v>
      </c>
      <c r="R1672">
        <v>10</v>
      </c>
      <c r="S1672" t="s">
        <v>34</v>
      </c>
      <c r="T1672">
        <v>10</v>
      </c>
      <c r="U1672" t="s">
        <v>34</v>
      </c>
      <c r="V1672">
        <v>14</v>
      </c>
      <c r="W1672">
        <v>50</v>
      </c>
      <c r="X1672" t="s">
        <v>34</v>
      </c>
      <c r="Y1672" t="s">
        <v>34</v>
      </c>
      <c r="Z1672" t="s">
        <v>34</v>
      </c>
      <c r="AA1672">
        <v>880</v>
      </c>
      <c r="AB1672" t="s">
        <v>34</v>
      </c>
      <c r="AC1672" t="s">
        <v>34</v>
      </c>
      <c r="AD1672" t="s">
        <v>34</v>
      </c>
      <c r="AE1672" t="s">
        <v>34</v>
      </c>
      <c r="AF1672" t="s">
        <v>34</v>
      </c>
      <c r="AG1672" t="s">
        <v>34</v>
      </c>
      <c r="AH1672" t="s">
        <v>34</v>
      </c>
    </row>
    <row r="1673" spans="1:34" x14ac:dyDescent="0.2">
      <c r="A1673" t="s">
        <v>397</v>
      </c>
      <c r="B1673" t="s">
        <v>1269</v>
      </c>
      <c r="C1673">
        <v>0</v>
      </c>
      <c r="D1673" t="s">
        <v>34</v>
      </c>
      <c r="E1673" t="s">
        <v>34</v>
      </c>
      <c r="F1673" t="s">
        <v>34</v>
      </c>
      <c r="G1673" t="s">
        <v>34</v>
      </c>
      <c r="H1673" t="s">
        <v>34</v>
      </c>
      <c r="I1673" t="s">
        <v>34</v>
      </c>
      <c r="J1673" t="s">
        <v>34</v>
      </c>
      <c r="K1673" t="s">
        <v>34</v>
      </c>
      <c r="L1673" t="s">
        <v>34</v>
      </c>
      <c r="M1673" t="s">
        <v>34</v>
      </c>
      <c r="N1673" t="s">
        <v>34</v>
      </c>
      <c r="O1673">
        <v>1.2</v>
      </c>
      <c r="P1673" t="s">
        <v>34</v>
      </c>
      <c r="Q1673">
        <v>22</v>
      </c>
      <c r="R1673">
        <v>10</v>
      </c>
      <c r="S1673" t="s">
        <v>34</v>
      </c>
      <c r="T1673">
        <v>15</v>
      </c>
      <c r="U1673" t="s">
        <v>34</v>
      </c>
      <c r="V1673">
        <v>14</v>
      </c>
      <c r="W1673">
        <v>50</v>
      </c>
      <c r="X1673" t="s">
        <v>34</v>
      </c>
      <c r="Y1673" t="s">
        <v>34</v>
      </c>
      <c r="Z1673" t="s">
        <v>34</v>
      </c>
      <c r="AA1673">
        <v>373</v>
      </c>
      <c r="AB1673" t="s">
        <v>34</v>
      </c>
      <c r="AC1673" t="s">
        <v>34</v>
      </c>
      <c r="AD1673" t="s">
        <v>34</v>
      </c>
      <c r="AE1673" t="s">
        <v>34</v>
      </c>
      <c r="AF1673" t="s">
        <v>34</v>
      </c>
      <c r="AG1673" t="s">
        <v>34</v>
      </c>
      <c r="AH1673" t="s">
        <v>34</v>
      </c>
    </row>
    <row r="1674" spans="1:34" x14ac:dyDescent="0.2">
      <c r="A1674" t="s">
        <v>397</v>
      </c>
      <c r="B1674" t="s">
        <v>1269</v>
      </c>
      <c r="C1674">
        <v>0</v>
      </c>
      <c r="D1674" t="s">
        <v>34</v>
      </c>
      <c r="E1674" t="s">
        <v>34</v>
      </c>
      <c r="F1674" t="s">
        <v>34</v>
      </c>
      <c r="G1674" t="s">
        <v>34</v>
      </c>
      <c r="H1674" t="s">
        <v>34</v>
      </c>
      <c r="I1674" t="s">
        <v>34</v>
      </c>
      <c r="J1674" t="s">
        <v>34</v>
      </c>
      <c r="K1674" t="s">
        <v>34</v>
      </c>
      <c r="L1674" t="s">
        <v>34</v>
      </c>
      <c r="M1674" t="s">
        <v>34</v>
      </c>
      <c r="N1674" t="s">
        <v>34</v>
      </c>
      <c r="O1674">
        <v>1.2</v>
      </c>
      <c r="P1674" t="s">
        <v>34</v>
      </c>
      <c r="Q1674">
        <v>22</v>
      </c>
      <c r="R1674">
        <v>10</v>
      </c>
      <c r="S1674" t="s">
        <v>34</v>
      </c>
      <c r="T1674">
        <v>15</v>
      </c>
      <c r="U1674" t="s">
        <v>34</v>
      </c>
      <c r="V1674">
        <v>14</v>
      </c>
      <c r="W1674">
        <v>50</v>
      </c>
      <c r="X1674" t="s">
        <v>34</v>
      </c>
      <c r="Y1674" t="s">
        <v>34</v>
      </c>
      <c r="Z1674" t="s">
        <v>34</v>
      </c>
      <c r="AA1674">
        <v>264</v>
      </c>
      <c r="AB1674" t="s">
        <v>34</v>
      </c>
      <c r="AC1674" t="s">
        <v>34</v>
      </c>
      <c r="AD1674" t="s">
        <v>34</v>
      </c>
      <c r="AE1674" t="s">
        <v>34</v>
      </c>
      <c r="AF1674" t="s">
        <v>34</v>
      </c>
      <c r="AG1674" t="s">
        <v>34</v>
      </c>
      <c r="AH1674" t="s">
        <v>34</v>
      </c>
    </row>
    <row r="1675" spans="1:34" x14ac:dyDescent="0.2">
      <c r="A1675" t="s">
        <v>744</v>
      </c>
      <c r="B1675" t="s">
        <v>745</v>
      </c>
      <c r="C1675">
        <v>0</v>
      </c>
      <c r="D1675" t="s">
        <v>34</v>
      </c>
      <c r="E1675" t="s">
        <v>453</v>
      </c>
      <c r="F1675" t="s">
        <v>34</v>
      </c>
      <c r="G1675" t="s">
        <v>34</v>
      </c>
      <c r="H1675" t="s">
        <v>34</v>
      </c>
      <c r="I1675" t="s">
        <v>34</v>
      </c>
      <c r="J1675" t="s">
        <v>34</v>
      </c>
      <c r="K1675" t="s">
        <v>34</v>
      </c>
      <c r="L1675" t="s">
        <v>34</v>
      </c>
      <c r="M1675" t="s">
        <v>34</v>
      </c>
      <c r="N1675" t="s">
        <v>34</v>
      </c>
      <c r="O1675">
        <v>1</v>
      </c>
      <c r="P1675" t="s">
        <v>573</v>
      </c>
      <c r="Q1675" t="s">
        <v>34</v>
      </c>
      <c r="R1675" t="s">
        <v>34</v>
      </c>
      <c r="S1675" t="s">
        <v>34</v>
      </c>
      <c r="T1675">
        <v>20</v>
      </c>
      <c r="U1675" t="s">
        <v>34</v>
      </c>
      <c r="V1675">
        <v>45</v>
      </c>
      <c r="W1675">
        <v>25</v>
      </c>
      <c r="X1675" t="s">
        <v>34</v>
      </c>
      <c r="Y1675">
        <v>25</v>
      </c>
      <c r="Z1675" t="s">
        <v>34</v>
      </c>
      <c r="AA1675">
        <v>1000</v>
      </c>
      <c r="AB1675">
        <v>200</v>
      </c>
      <c r="AC1675" t="s">
        <v>34</v>
      </c>
      <c r="AD1675" t="s">
        <v>34</v>
      </c>
      <c r="AE1675" t="s">
        <v>687</v>
      </c>
      <c r="AF1675" t="s">
        <v>36</v>
      </c>
      <c r="AG1675" t="s">
        <v>34</v>
      </c>
      <c r="AH1675" t="s">
        <v>34</v>
      </c>
    </row>
    <row r="1676" spans="1:34" x14ac:dyDescent="0.2">
      <c r="A1676" t="s">
        <v>744</v>
      </c>
      <c r="B1676" t="s">
        <v>745</v>
      </c>
      <c r="C1676">
        <v>0</v>
      </c>
      <c r="D1676" t="s">
        <v>34</v>
      </c>
      <c r="E1676" t="s">
        <v>453</v>
      </c>
      <c r="F1676" t="s">
        <v>34</v>
      </c>
      <c r="G1676" t="s">
        <v>34</v>
      </c>
      <c r="H1676" t="s">
        <v>34</v>
      </c>
      <c r="I1676" t="s">
        <v>34</v>
      </c>
      <c r="J1676" t="s">
        <v>34</v>
      </c>
      <c r="K1676" t="s">
        <v>34</v>
      </c>
      <c r="L1676" t="s">
        <v>34</v>
      </c>
      <c r="M1676" t="s">
        <v>34</v>
      </c>
      <c r="N1676" t="s">
        <v>34</v>
      </c>
      <c r="O1676">
        <v>1</v>
      </c>
      <c r="P1676" t="s">
        <v>573</v>
      </c>
      <c r="Q1676" t="s">
        <v>34</v>
      </c>
      <c r="R1676" t="s">
        <v>34</v>
      </c>
      <c r="S1676" t="s">
        <v>34</v>
      </c>
      <c r="T1676">
        <v>21</v>
      </c>
      <c r="U1676" t="s">
        <v>34</v>
      </c>
      <c r="V1676">
        <v>45</v>
      </c>
      <c r="W1676">
        <v>25</v>
      </c>
      <c r="X1676" t="s">
        <v>34</v>
      </c>
      <c r="Y1676">
        <v>30</v>
      </c>
      <c r="Z1676" t="s">
        <v>34</v>
      </c>
      <c r="AA1676">
        <v>900</v>
      </c>
      <c r="AB1676">
        <v>200</v>
      </c>
      <c r="AC1676" t="s">
        <v>34</v>
      </c>
      <c r="AD1676" t="s">
        <v>34</v>
      </c>
      <c r="AE1676" t="s">
        <v>687</v>
      </c>
      <c r="AF1676" t="s">
        <v>36</v>
      </c>
      <c r="AG1676" t="s">
        <v>34</v>
      </c>
      <c r="AH1676" t="s">
        <v>34</v>
      </c>
    </row>
    <row r="1677" spans="1:34" x14ac:dyDescent="0.2">
      <c r="A1677" t="s">
        <v>744</v>
      </c>
      <c r="B1677" t="s">
        <v>745</v>
      </c>
      <c r="C1677">
        <v>0</v>
      </c>
      <c r="D1677" t="s">
        <v>34</v>
      </c>
      <c r="E1677" t="s">
        <v>453</v>
      </c>
      <c r="F1677" t="s">
        <v>34</v>
      </c>
      <c r="G1677" t="s">
        <v>34</v>
      </c>
      <c r="H1677" t="s">
        <v>34</v>
      </c>
      <c r="I1677" t="s">
        <v>34</v>
      </c>
      <c r="J1677" t="s">
        <v>34</v>
      </c>
      <c r="K1677" t="s">
        <v>34</v>
      </c>
      <c r="L1677" t="s">
        <v>34</v>
      </c>
      <c r="M1677" t="s">
        <v>34</v>
      </c>
      <c r="N1677" t="s">
        <v>34</v>
      </c>
      <c r="O1677">
        <v>1</v>
      </c>
      <c r="P1677" t="s">
        <v>573</v>
      </c>
      <c r="Q1677" t="s">
        <v>34</v>
      </c>
      <c r="R1677" t="s">
        <v>34</v>
      </c>
      <c r="S1677" t="s">
        <v>34</v>
      </c>
      <c r="T1677">
        <v>18</v>
      </c>
      <c r="U1677" t="s">
        <v>34</v>
      </c>
      <c r="V1677">
        <v>45</v>
      </c>
      <c r="W1677">
        <v>30</v>
      </c>
      <c r="X1677" t="s">
        <v>34</v>
      </c>
      <c r="Y1677">
        <v>25</v>
      </c>
      <c r="Z1677" t="s">
        <v>34</v>
      </c>
      <c r="AA1677">
        <v>950</v>
      </c>
      <c r="AB1677">
        <v>200</v>
      </c>
      <c r="AC1677" t="s">
        <v>34</v>
      </c>
      <c r="AD1677" t="s">
        <v>34</v>
      </c>
      <c r="AE1677" t="s">
        <v>687</v>
      </c>
      <c r="AF1677" t="s">
        <v>36</v>
      </c>
      <c r="AG1677" t="s">
        <v>34</v>
      </c>
      <c r="AH1677" t="s">
        <v>34</v>
      </c>
    </row>
    <row r="1678" spans="1:34" x14ac:dyDescent="0.2">
      <c r="A1678" t="s">
        <v>744</v>
      </c>
      <c r="B1678" t="s">
        <v>745</v>
      </c>
      <c r="C1678">
        <v>0</v>
      </c>
      <c r="D1678" t="s">
        <v>34</v>
      </c>
      <c r="E1678" t="s">
        <v>453</v>
      </c>
      <c r="F1678" t="s">
        <v>34</v>
      </c>
      <c r="G1678" t="s">
        <v>34</v>
      </c>
      <c r="H1678" t="s">
        <v>34</v>
      </c>
      <c r="I1678" t="s">
        <v>34</v>
      </c>
      <c r="J1678" t="s">
        <v>34</v>
      </c>
      <c r="K1678" t="s">
        <v>34</v>
      </c>
      <c r="L1678" t="s">
        <v>34</v>
      </c>
      <c r="M1678" t="s">
        <v>34</v>
      </c>
      <c r="N1678" t="s">
        <v>34</v>
      </c>
      <c r="O1678">
        <v>1</v>
      </c>
      <c r="P1678" t="s">
        <v>573</v>
      </c>
      <c r="Q1678" t="s">
        <v>34</v>
      </c>
      <c r="R1678" t="s">
        <v>34</v>
      </c>
      <c r="S1678" t="s">
        <v>34</v>
      </c>
      <c r="T1678">
        <v>18</v>
      </c>
      <c r="U1678" t="s">
        <v>34</v>
      </c>
      <c r="V1678">
        <v>45</v>
      </c>
      <c r="W1678">
        <v>30</v>
      </c>
      <c r="X1678" t="s">
        <v>34</v>
      </c>
      <c r="Y1678">
        <v>30</v>
      </c>
      <c r="Z1678" t="s">
        <v>34</v>
      </c>
      <c r="AA1678">
        <v>1100</v>
      </c>
      <c r="AB1678">
        <v>200</v>
      </c>
      <c r="AC1678" t="s">
        <v>34</v>
      </c>
      <c r="AD1678" t="s">
        <v>34</v>
      </c>
      <c r="AE1678" t="s">
        <v>687</v>
      </c>
      <c r="AF1678" t="s">
        <v>36</v>
      </c>
      <c r="AG1678" t="s">
        <v>34</v>
      </c>
      <c r="AH1678" t="s">
        <v>34</v>
      </c>
    </row>
    <row r="1679" spans="1:34" x14ac:dyDescent="0.2">
      <c r="A1679" t="s">
        <v>744</v>
      </c>
      <c r="B1679" t="s">
        <v>745</v>
      </c>
      <c r="C1679">
        <v>0</v>
      </c>
      <c r="D1679" t="s">
        <v>34</v>
      </c>
      <c r="E1679" t="s">
        <v>453</v>
      </c>
      <c r="F1679" t="s">
        <v>34</v>
      </c>
      <c r="G1679" t="s">
        <v>34</v>
      </c>
      <c r="H1679" t="s">
        <v>34</v>
      </c>
      <c r="I1679" t="s">
        <v>34</v>
      </c>
      <c r="J1679" t="s">
        <v>34</v>
      </c>
      <c r="K1679" t="s">
        <v>34</v>
      </c>
      <c r="L1679" t="s">
        <v>34</v>
      </c>
      <c r="M1679" t="s">
        <v>34</v>
      </c>
      <c r="N1679" t="s">
        <v>34</v>
      </c>
      <c r="O1679">
        <v>1</v>
      </c>
      <c r="P1679" t="s">
        <v>573</v>
      </c>
      <c r="Q1679" t="s">
        <v>34</v>
      </c>
      <c r="R1679" t="s">
        <v>34</v>
      </c>
      <c r="S1679" t="s">
        <v>34</v>
      </c>
      <c r="T1679">
        <v>18</v>
      </c>
      <c r="U1679" t="s">
        <v>34</v>
      </c>
      <c r="V1679">
        <v>45</v>
      </c>
      <c r="W1679">
        <v>35</v>
      </c>
      <c r="X1679" t="s">
        <v>34</v>
      </c>
      <c r="Y1679">
        <v>25</v>
      </c>
      <c r="Z1679" t="s">
        <v>34</v>
      </c>
      <c r="AA1679">
        <v>700</v>
      </c>
      <c r="AB1679">
        <v>300</v>
      </c>
      <c r="AC1679" t="s">
        <v>34</v>
      </c>
      <c r="AD1679" t="s">
        <v>34</v>
      </c>
      <c r="AE1679" t="s">
        <v>687</v>
      </c>
      <c r="AF1679" t="s">
        <v>36</v>
      </c>
      <c r="AG1679" t="s">
        <v>34</v>
      </c>
      <c r="AH1679" t="s">
        <v>34</v>
      </c>
    </row>
    <row r="1680" spans="1:34" x14ac:dyDescent="0.2">
      <c r="A1680" t="s">
        <v>744</v>
      </c>
      <c r="B1680" t="s">
        <v>745</v>
      </c>
      <c r="C1680">
        <v>0</v>
      </c>
      <c r="D1680" t="s">
        <v>34</v>
      </c>
      <c r="E1680" t="s">
        <v>453</v>
      </c>
      <c r="F1680" t="s">
        <v>34</v>
      </c>
      <c r="G1680" t="s">
        <v>34</v>
      </c>
      <c r="H1680" t="s">
        <v>34</v>
      </c>
      <c r="I1680" t="s">
        <v>34</v>
      </c>
      <c r="J1680" t="s">
        <v>34</v>
      </c>
      <c r="K1680" t="s">
        <v>34</v>
      </c>
      <c r="L1680" t="s">
        <v>34</v>
      </c>
      <c r="M1680" t="s">
        <v>34</v>
      </c>
      <c r="N1680" t="s">
        <v>34</v>
      </c>
      <c r="O1680">
        <v>1</v>
      </c>
      <c r="P1680" t="s">
        <v>573</v>
      </c>
      <c r="Q1680" t="s">
        <v>34</v>
      </c>
      <c r="R1680" t="s">
        <v>34</v>
      </c>
      <c r="S1680" t="s">
        <v>34</v>
      </c>
      <c r="T1680">
        <v>24</v>
      </c>
      <c r="U1680" t="s">
        <v>34</v>
      </c>
      <c r="V1680">
        <v>45</v>
      </c>
      <c r="W1680">
        <v>35</v>
      </c>
      <c r="X1680" t="s">
        <v>34</v>
      </c>
      <c r="Y1680">
        <v>30</v>
      </c>
      <c r="Z1680" t="s">
        <v>34</v>
      </c>
      <c r="AA1680">
        <v>900</v>
      </c>
      <c r="AB1680">
        <v>600</v>
      </c>
      <c r="AC1680" t="s">
        <v>34</v>
      </c>
      <c r="AD1680" t="s">
        <v>34</v>
      </c>
      <c r="AE1680" t="s">
        <v>687</v>
      </c>
      <c r="AF1680" t="s">
        <v>36</v>
      </c>
      <c r="AG1680" t="s">
        <v>34</v>
      </c>
      <c r="AH1680" t="s">
        <v>34</v>
      </c>
    </row>
    <row r="1681" spans="1:34" x14ac:dyDescent="0.2">
      <c r="A1681" t="s">
        <v>401</v>
      </c>
      <c r="B1681" t="s">
        <v>402</v>
      </c>
      <c r="C1681">
        <v>1</v>
      </c>
      <c r="D1681" t="s">
        <v>34</v>
      </c>
      <c r="E1681" t="s">
        <v>34</v>
      </c>
      <c r="F1681" t="s">
        <v>34</v>
      </c>
      <c r="G1681" t="s">
        <v>34</v>
      </c>
      <c r="H1681" t="s">
        <v>34</v>
      </c>
      <c r="I1681" t="s">
        <v>34</v>
      </c>
      <c r="J1681" t="s">
        <v>34</v>
      </c>
      <c r="K1681" t="s">
        <v>34</v>
      </c>
      <c r="L1681" t="s">
        <v>34</v>
      </c>
      <c r="M1681" t="s">
        <v>34</v>
      </c>
      <c r="N1681" t="s">
        <v>34</v>
      </c>
      <c r="O1681">
        <v>1.8</v>
      </c>
      <c r="P1681" t="s">
        <v>34</v>
      </c>
      <c r="Q1681" t="s">
        <v>34</v>
      </c>
      <c r="R1681">
        <v>10</v>
      </c>
      <c r="S1681" t="s">
        <v>34</v>
      </c>
      <c r="T1681">
        <v>10</v>
      </c>
      <c r="U1681" t="s">
        <v>34</v>
      </c>
      <c r="V1681">
        <v>20</v>
      </c>
      <c r="W1681">
        <f>AVERAGE(22,25)</f>
        <v>23.5</v>
      </c>
      <c r="X1681">
        <f>_xlfn.STDEV.P(22,25)</f>
        <v>1.5</v>
      </c>
      <c r="Y1681" t="s">
        <v>34</v>
      </c>
      <c r="Z1681" t="s">
        <v>34</v>
      </c>
      <c r="AA1681">
        <v>390</v>
      </c>
      <c r="AB1681">
        <v>100</v>
      </c>
      <c r="AC1681" t="s">
        <v>34</v>
      </c>
      <c r="AD1681" t="s">
        <v>34</v>
      </c>
      <c r="AE1681" t="s">
        <v>34</v>
      </c>
      <c r="AF1681" t="s">
        <v>34</v>
      </c>
      <c r="AG1681" t="s">
        <v>34</v>
      </c>
      <c r="AH1681" t="s">
        <v>34</v>
      </c>
    </row>
    <row r="1682" spans="1:34" x14ac:dyDescent="0.2">
      <c r="A1682" t="s">
        <v>401</v>
      </c>
      <c r="B1682" t="s">
        <v>402</v>
      </c>
      <c r="C1682">
        <v>1</v>
      </c>
      <c r="D1682" t="s">
        <v>34</v>
      </c>
      <c r="E1682" t="s">
        <v>34</v>
      </c>
      <c r="F1682" t="s">
        <v>34</v>
      </c>
      <c r="G1682" t="s">
        <v>34</v>
      </c>
      <c r="H1682" t="s">
        <v>34</v>
      </c>
      <c r="I1682" t="s">
        <v>34</v>
      </c>
      <c r="J1682" t="s">
        <v>34</v>
      </c>
      <c r="K1682" t="s">
        <v>34</v>
      </c>
      <c r="L1682" t="s">
        <v>34</v>
      </c>
      <c r="M1682" t="s">
        <v>34</v>
      </c>
      <c r="N1682" t="s">
        <v>34</v>
      </c>
      <c r="O1682">
        <v>1.8</v>
      </c>
      <c r="P1682" t="s">
        <v>34</v>
      </c>
      <c r="Q1682" t="s">
        <v>34</v>
      </c>
      <c r="R1682">
        <v>10</v>
      </c>
      <c r="S1682" t="s">
        <v>34</v>
      </c>
      <c r="T1682">
        <v>10</v>
      </c>
      <c r="U1682" t="s">
        <v>34</v>
      </c>
      <c r="V1682">
        <v>25</v>
      </c>
      <c r="W1682">
        <f>AVERAGE(22,25)</f>
        <v>23.5</v>
      </c>
      <c r="X1682">
        <f>_xlfn.STDEV.P(22,25)</f>
        <v>1.5</v>
      </c>
      <c r="Y1682" t="s">
        <v>34</v>
      </c>
      <c r="Z1682" t="s">
        <v>34</v>
      </c>
      <c r="AA1682">
        <v>450</v>
      </c>
      <c r="AB1682">
        <v>50</v>
      </c>
      <c r="AC1682" t="s">
        <v>34</v>
      </c>
      <c r="AD1682" t="s">
        <v>34</v>
      </c>
      <c r="AE1682" t="s">
        <v>34</v>
      </c>
      <c r="AF1682" t="s">
        <v>34</v>
      </c>
      <c r="AG1682" t="s">
        <v>34</v>
      </c>
      <c r="AH1682" t="s">
        <v>34</v>
      </c>
    </row>
    <row r="1683" spans="1:34" x14ac:dyDescent="0.2">
      <c r="A1683" t="s">
        <v>401</v>
      </c>
      <c r="B1683" t="s">
        <v>402</v>
      </c>
      <c r="C1683">
        <v>1</v>
      </c>
      <c r="D1683" t="s">
        <v>34</v>
      </c>
      <c r="E1683" t="s">
        <v>34</v>
      </c>
      <c r="F1683" t="s">
        <v>34</v>
      </c>
      <c r="G1683" t="s">
        <v>34</v>
      </c>
      <c r="H1683" t="s">
        <v>34</v>
      </c>
      <c r="I1683" t="s">
        <v>34</v>
      </c>
      <c r="J1683" t="s">
        <v>34</v>
      </c>
      <c r="K1683" t="s">
        <v>34</v>
      </c>
      <c r="L1683" t="s">
        <v>34</v>
      </c>
      <c r="M1683" t="s">
        <v>34</v>
      </c>
      <c r="N1683" t="s">
        <v>34</v>
      </c>
      <c r="O1683">
        <v>1.8</v>
      </c>
      <c r="P1683" t="s">
        <v>34</v>
      </c>
      <c r="Q1683" t="s">
        <v>34</v>
      </c>
      <c r="R1683">
        <v>10</v>
      </c>
      <c r="S1683" t="s">
        <v>34</v>
      </c>
      <c r="T1683">
        <v>10</v>
      </c>
      <c r="U1683" t="s">
        <v>34</v>
      </c>
      <c r="V1683">
        <v>30</v>
      </c>
      <c r="W1683">
        <f>AVERAGE(22,25)</f>
        <v>23.5</v>
      </c>
      <c r="X1683">
        <f>_xlfn.STDEV.P(22,25)</f>
        <v>1.5</v>
      </c>
      <c r="Y1683" t="s">
        <v>34</v>
      </c>
      <c r="Z1683" t="s">
        <v>34</v>
      </c>
      <c r="AA1683">
        <v>530</v>
      </c>
      <c r="AB1683">
        <v>100</v>
      </c>
      <c r="AC1683" t="s">
        <v>34</v>
      </c>
      <c r="AD1683" t="s">
        <v>34</v>
      </c>
      <c r="AE1683" t="s">
        <v>34</v>
      </c>
      <c r="AF1683" t="s">
        <v>34</v>
      </c>
      <c r="AG1683" t="s">
        <v>34</v>
      </c>
      <c r="AH1683" t="s">
        <v>34</v>
      </c>
    </row>
    <row r="1684" spans="1:34" x14ac:dyDescent="0.2">
      <c r="A1684" t="s">
        <v>637</v>
      </c>
      <c r="B1684" t="s">
        <v>402</v>
      </c>
      <c r="C1684">
        <v>1</v>
      </c>
      <c r="D1684" t="s">
        <v>34</v>
      </c>
      <c r="E1684" t="s">
        <v>638</v>
      </c>
      <c r="F1684" t="s">
        <v>639</v>
      </c>
      <c r="G1684" t="s">
        <v>34</v>
      </c>
      <c r="H1684" t="s">
        <v>34</v>
      </c>
      <c r="I1684" t="s">
        <v>34</v>
      </c>
      <c r="J1684" t="s">
        <v>34</v>
      </c>
      <c r="K1684" t="s">
        <v>34</v>
      </c>
      <c r="L1684" t="s">
        <v>34</v>
      </c>
      <c r="M1684" t="s">
        <v>34</v>
      </c>
      <c r="N1684" t="s">
        <v>34</v>
      </c>
      <c r="O1684">
        <v>0.2</v>
      </c>
      <c r="P1684" t="s">
        <v>34</v>
      </c>
      <c r="Q1684" t="s">
        <v>34</v>
      </c>
      <c r="R1684">
        <v>20</v>
      </c>
      <c r="S1684" t="s">
        <v>34</v>
      </c>
      <c r="T1684">
        <v>20</v>
      </c>
      <c r="U1684" t="s">
        <v>34</v>
      </c>
      <c r="V1684" t="s">
        <v>640</v>
      </c>
      <c r="W1684">
        <v>21.5</v>
      </c>
      <c r="X1684">
        <v>1.5</v>
      </c>
      <c r="Y1684">
        <v>33</v>
      </c>
      <c r="Z1684">
        <v>3</v>
      </c>
      <c r="AA1684" t="s">
        <v>426</v>
      </c>
      <c r="AB1684" t="s">
        <v>426</v>
      </c>
      <c r="AC1684" t="s">
        <v>34</v>
      </c>
      <c r="AD1684" t="s">
        <v>34</v>
      </c>
      <c r="AE1684" t="s">
        <v>34</v>
      </c>
      <c r="AF1684" t="s">
        <v>445</v>
      </c>
      <c r="AG1684" t="s">
        <v>641</v>
      </c>
      <c r="AH1684" t="s">
        <v>34</v>
      </c>
    </row>
    <row r="1685" spans="1:34" x14ac:dyDescent="0.2">
      <c r="A1685" t="s">
        <v>637</v>
      </c>
      <c r="B1685" t="s">
        <v>402</v>
      </c>
      <c r="C1685">
        <v>1</v>
      </c>
      <c r="D1685" t="s">
        <v>34</v>
      </c>
      <c r="E1685" t="s">
        <v>638</v>
      </c>
      <c r="F1685" t="s">
        <v>639</v>
      </c>
      <c r="G1685" t="s">
        <v>34</v>
      </c>
      <c r="H1685" t="s">
        <v>34</v>
      </c>
      <c r="I1685" t="s">
        <v>34</v>
      </c>
      <c r="J1685" t="s">
        <v>34</v>
      </c>
      <c r="K1685" t="s">
        <v>34</v>
      </c>
      <c r="L1685" t="s">
        <v>34</v>
      </c>
      <c r="M1685" t="s">
        <v>34</v>
      </c>
      <c r="N1685" t="s">
        <v>34</v>
      </c>
      <c r="O1685">
        <v>0.2</v>
      </c>
      <c r="P1685" t="s">
        <v>34</v>
      </c>
      <c r="Q1685" t="s">
        <v>34</v>
      </c>
      <c r="R1685">
        <v>20</v>
      </c>
      <c r="S1685" t="s">
        <v>34</v>
      </c>
      <c r="T1685">
        <v>20</v>
      </c>
      <c r="U1685" t="s">
        <v>34</v>
      </c>
      <c r="V1685" t="s">
        <v>642</v>
      </c>
      <c r="W1685">
        <v>21.5</v>
      </c>
      <c r="X1685">
        <v>1.5</v>
      </c>
      <c r="Y1685">
        <v>33</v>
      </c>
      <c r="Z1685">
        <v>3</v>
      </c>
      <c r="AA1685">
        <v>1791</v>
      </c>
      <c r="AB1685">
        <v>249</v>
      </c>
      <c r="AC1685" t="s">
        <v>34</v>
      </c>
      <c r="AD1685" t="s">
        <v>34</v>
      </c>
      <c r="AE1685" t="s">
        <v>34</v>
      </c>
      <c r="AF1685" t="s">
        <v>445</v>
      </c>
      <c r="AG1685" t="s">
        <v>641</v>
      </c>
      <c r="AH1685" t="s">
        <v>34</v>
      </c>
    </row>
    <row r="1686" spans="1:34" x14ac:dyDescent="0.2">
      <c r="A1686" t="s">
        <v>637</v>
      </c>
      <c r="B1686" t="s">
        <v>402</v>
      </c>
      <c r="C1686">
        <v>1</v>
      </c>
      <c r="D1686" t="s">
        <v>34</v>
      </c>
      <c r="E1686" t="s">
        <v>638</v>
      </c>
      <c r="F1686" t="s">
        <v>639</v>
      </c>
      <c r="G1686" t="s">
        <v>34</v>
      </c>
      <c r="H1686" t="s">
        <v>34</v>
      </c>
      <c r="I1686" t="s">
        <v>34</v>
      </c>
      <c r="J1686" t="s">
        <v>34</v>
      </c>
      <c r="K1686" t="s">
        <v>34</v>
      </c>
      <c r="L1686" t="s">
        <v>34</v>
      </c>
      <c r="M1686" t="s">
        <v>34</v>
      </c>
      <c r="N1686" t="s">
        <v>34</v>
      </c>
      <c r="O1686">
        <v>0.2</v>
      </c>
      <c r="P1686" t="s">
        <v>34</v>
      </c>
      <c r="Q1686" t="s">
        <v>34</v>
      </c>
      <c r="R1686">
        <v>20</v>
      </c>
      <c r="S1686" t="s">
        <v>34</v>
      </c>
      <c r="T1686">
        <v>20</v>
      </c>
      <c r="U1686" t="s">
        <v>34</v>
      </c>
      <c r="V1686" t="s">
        <v>643</v>
      </c>
      <c r="W1686">
        <v>21.5</v>
      </c>
      <c r="X1686">
        <v>1.5</v>
      </c>
      <c r="Y1686">
        <v>33</v>
      </c>
      <c r="Z1686">
        <v>3</v>
      </c>
      <c r="AA1686">
        <v>1965</v>
      </c>
      <c r="AB1686">
        <v>555</v>
      </c>
      <c r="AC1686" t="s">
        <v>34</v>
      </c>
      <c r="AD1686" t="s">
        <v>34</v>
      </c>
      <c r="AE1686" t="s">
        <v>34</v>
      </c>
      <c r="AF1686" t="s">
        <v>445</v>
      </c>
      <c r="AG1686" t="s">
        <v>641</v>
      </c>
      <c r="AH1686" t="s">
        <v>34</v>
      </c>
    </row>
    <row r="1687" spans="1:34" x14ac:dyDescent="0.2">
      <c r="A1687" t="s">
        <v>637</v>
      </c>
      <c r="B1687" t="s">
        <v>402</v>
      </c>
      <c r="C1687">
        <v>1</v>
      </c>
      <c r="D1687" t="s">
        <v>34</v>
      </c>
      <c r="E1687" t="s">
        <v>638</v>
      </c>
      <c r="F1687" t="s">
        <v>639</v>
      </c>
      <c r="G1687" t="s">
        <v>34</v>
      </c>
      <c r="H1687" t="s">
        <v>34</v>
      </c>
      <c r="I1687" t="s">
        <v>34</v>
      </c>
      <c r="J1687" t="s">
        <v>34</v>
      </c>
      <c r="K1687" t="s">
        <v>34</v>
      </c>
      <c r="L1687" t="s">
        <v>34</v>
      </c>
      <c r="M1687" t="s">
        <v>34</v>
      </c>
      <c r="N1687" t="s">
        <v>34</v>
      </c>
      <c r="O1687">
        <v>0.2</v>
      </c>
      <c r="P1687" t="s">
        <v>34</v>
      </c>
      <c r="Q1687" t="s">
        <v>34</v>
      </c>
      <c r="R1687">
        <v>20</v>
      </c>
      <c r="S1687" t="s">
        <v>34</v>
      </c>
      <c r="T1687">
        <v>20</v>
      </c>
      <c r="U1687" t="s">
        <v>34</v>
      </c>
      <c r="V1687" t="s">
        <v>644</v>
      </c>
      <c r="W1687">
        <v>21.5</v>
      </c>
      <c r="X1687">
        <v>1.5</v>
      </c>
      <c r="Y1687">
        <v>33</v>
      </c>
      <c r="Z1687">
        <v>3</v>
      </c>
      <c r="AA1687">
        <v>4045</v>
      </c>
      <c r="AB1687">
        <v>1452</v>
      </c>
      <c r="AC1687" t="s">
        <v>34</v>
      </c>
      <c r="AD1687" t="s">
        <v>34</v>
      </c>
      <c r="AE1687" t="s">
        <v>34</v>
      </c>
      <c r="AF1687" t="s">
        <v>445</v>
      </c>
      <c r="AG1687" t="s">
        <v>641</v>
      </c>
      <c r="AH1687" t="s">
        <v>34</v>
      </c>
    </row>
    <row r="1688" spans="1:34" x14ac:dyDescent="0.2">
      <c r="A1688" t="s">
        <v>637</v>
      </c>
      <c r="B1688" t="s">
        <v>402</v>
      </c>
      <c r="C1688">
        <v>1</v>
      </c>
      <c r="D1688" t="s">
        <v>34</v>
      </c>
      <c r="E1688" t="s">
        <v>638</v>
      </c>
      <c r="F1688" t="s">
        <v>639</v>
      </c>
      <c r="G1688" t="s">
        <v>34</v>
      </c>
      <c r="H1688" t="s">
        <v>34</v>
      </c>
      <c r="I1688" t="s">
        <v>34</v>
      </c>
      <c r="J1688" t="s">
        <v>34</v>
      </c>
      <c r="K1688" t="s">
        <v>34</v>
      </c>
      <c r="L1688" t="s">
        <v>34</v>
      </c>
      <c r="M1688" t="s">
        <v>34</v>
      </c>
      <c r="N1688" t="s">
        <v>34</v>
      </c>
      <c r="O1688">
        <v>0.2</v>
      </c>
      <c r="P1688" t="s">
        <v>34</v>
      </c>
      <c r="Q1688" t="s">
        <v>34</v>
      </c>
      <c r="R1688">
        <v>20</v>
      </c>
      <c r="S1688" t="s">
        <v>34</v>
      </c>
      <c r="T1688">
        <v>20</v>
      </c>
      <c r="U1688" t="s">
        <v>34</v>
      </c>
      <c r="V1688" t="s">
        <v>34</v>
      </c>
      <c r="W1688">
        <v>21.5</v>
      </c>
      <c r="X1688">
        <v>1.5</v>
      </c>
      <c r="Y1688">
        <v>33</v>
      </c>
      <c r="Z1688">
        <v>3</v>
      </c>
      <c r="AA1688">
        <v>2435</v>
      </c>
      <c r="AB1688">
        <v>466</v>
      </c>
      <c r="AC1688" t="s">
        <v>34</v>
      </c>
      <c r="AD1688" t="s">
        <v>34</v>
      </c>
      <c r="AE1688" t="s">
        <v>34</v>
      </c>
      <c r="AF1688" t="s">
        <v>445</v>
      </c>
      <c r="AG1688" t="s">
        <v>641</v>
      </c>
      <c r="AH1688" t="s">
        <v>34</v>
      </c>
    </row>
    <row r="1689" spans="1:34" x14ac:dyDescent="0.2">
      <c r="A1689" t="s">
        <v>637</v>
      </c>
      <c r="B1689" t="s">
        <v>402</v>
      </c>
      <c r="C1689">
        <v>1</v>
      </c>
      <c r="D1689" t="s">
        <v>34</v>
      </c>
      <c r="E1689" t="s">
        <v>638</v>
      </c>
      <c r="F1689" t="s">
        <v>639</v>
      </c>
      <c r="G1689" t="s">
        <v>34</v>
      </c>
      <c r="H1689" t="s">
        <v>34</v>
      </c>
      <c r="I1689" t="s">
        <v>34</v>
      </c>
      <c r="J1689" t="s">
        <v>34</v>
      </c>
      <c r="K1689" t="s">
        <v>34</v>
      </c>
      <c r="L1689" t="s">
        <v>34</v>
      </c>
      <c r="M1689" t="s">
        <v>34</v>
      </c>
      <c r="N1689" t="s">
        <v>34</v>
      </c>
      <c r="O1689">
        <v>0.2</v>
      </c>
      <c r="P1689" t="s">
        <v>34</v>
      </c>
      <c r="Q1689" t="s">
        <v>34</v>
      </c>
      <c r="R1689">
        <v>20</v>
      </c>
      <c r="S1689" t="s">
        <v>34</v>
      </c>
      <c r="T1689">
        <v>22</v>
      </c>
      <c r="U1689" t="s">
        <v>34</v>
      </c>
      <c r="V1689" t="s">
        <v>34</v>
      </c>
      <c r="W1689">
        <v>21.5</v>
      </c>
      <c r="X1689">
        <v>1.5</v>
      </c>
      <c r="Y1689">
        <v>33</v>
      </c>
      <c r="Z1689">
        <v>3</v>
      </c>
      <c r="AA1689">
        <v>2362</v>
      </c>
      <c r="AB1689">
        <v>587</v>
      </c>
      <c r="AC1689" t="s">
        <v>34</v>
      </c>
      <c r="AD1689" t="s">
        <v>34</v>
      </c>
      <c r="AE1689" t="s">
        <v>34</v>
      </c>
      <c r="AF1689" t="s">
        <v>445</v>
      </c>
      <c r="AG1689" t="s">
        <v>641</v>
      </c>
      <c r="AH1689" t="s">
        <v>34</v>
      </c>
    </row>
    <row r="1690" spans="1:34" x14ac:dyDescent="0.2">
      <c r="A1690" t="s">
        <v>637</v>
      </c>
      <c r="B1690" t="s">
        <v>402</v>
      </c>
      <c r="C1690">
        <v>1</v>
      </c>
      <c r="D1690" t="s">
        <v>34</v>
      </c>
      <c r="E1690" t="s">
        <v>638</v>
      </c>
      <c r="F1690" t="s">
        <v>639</v>
      </c>
      <c r="G1690" t="s">
        <v>34</v>
      </c>
      <c r="H1690" t="s">
        <v>34</v>
      </c>
      <c r="I1690" t="s">
        <v>34</v>
      </c>
      <c r="J1690" t="s">
        <v>34</v>
      </c>
      <c r="K1690" t="s">
        <v>34</v>
      </c>
      <c r="L1690" t="s">
        <v>34</v>
      </c>
      <c r="M1690" t="s">
        <v>34</v>
      </c>
      <c r="N1690" t="s">
        <v>34</v>
      </c>
      <c r="O1690">
        <v>0.2</v>
      </c>
      <c r="P1690" t="s">
        <v>34</v>
      </c>
      <c r="Q1690" t="s">
        <v>34</v>
      </c>
      <c r="R1690">
        <v>20</v>
      </c>
      <c r="S1690" t="s">
        <v>34</v>
      </c>
      <c r="T1690">
        <v>24</v>
      </c>
      <c r="U1690" t="s">
        <v>34</v>
      </c>
      <c r="V1690" t="s">
        <v>34</v>
      </c>
      <c r="W1690">
        <v>21.5</v>
      </c>
      <c r="X1690">
        <v>1.5</v>
      </c>
      <c r="Y1690">
        <v>33</v>
      </c>
      <c r="Z1690">
        <v>3</v>
      </c>
      <c r="AA1690">
        <v>2306</v>
      </c>
      <c r="AB1690">
        <v>600</v>
      </c>
      <c r="AC1690" t="s">
        <v>34</v>
      </c>
      <c r="AD1690" t="s">
        <v>34</v>
      </c>
      <c r="AE1690" t="s">
        <v>34</v>
      </c>
      <c r="AF1690" t="s">
        <v>445</v>
      </c>
      <c r="AG1690" t="s">
        <v>641</v>
      </c>
      <c r="AH1690" t="s">
        <v>34</v>
      </c>
    </row>
    <row r="1691" spans="1:34" x14ac:dyDescent="0.2">
      <c r="A1691" t="s">
        <v>637</v>
      </c>
      <c r="B1691" t="s">
        <v>402</v>
      </c>
      <c r="C1691">
        <v>1</v>
      </c>
      <c r="D1691" t="s">
        <v>34</v>
      </c>
      <c r="E1691" t="s">
        <v>638</v>
      </c>
      <c r="F1691" t="s">
        <v>639</v>
      </c>
      <c r="G1691" t="s">
        <v>34</v>
      </c>
      <c r="H1691" t="s">
        <v>34</v>
      </c>
      <c r="I1691" t="s">
        <v>34</v>
      </c>
      <c r="J1691" t="s">
        <v>34</v>
      </c>
      <c r="K1691" t="s">
        <v>34</v>
      </c>
      <c r="L1691" t="s">
        <v>34</v>
      </c>
      <c r="M1691" t="s">
        <v>34</v>
      </c>
      <c r="N1691" t="s">
        <v>34</v>
      </c>
      <c r="O1691">
        <v>0.2</v>
      </c>
      <c r="P1691" t="s">
        <v>34</v>
      </c>
      <c r="Q1691" t="s">
        <v>34</v>
      </c>
      <c r="R1691">
        <v>20</v>
      </c>
      <c r="S1691" t="s">
        <v>34</v>
      </c>
      <c r="T1691">
        <v>26</v>
      </c>
      <c r="U1691" t="s">
        <v>34</v>
      </c>
      <c r="V1691" t="s">
        <v>34</v>
      </c>
      <c r="W1691">
        <v>21.5</v>
      </c>
      <c r="X1691">
        <v>1.5</v>
      </c>
      <c r="Y1691">
        <v>33</v>
      </c>
      <c r="Z1691">
        <v>3</v>
      </c>
      <c r="AA1691">
        <v>1270</v>
      </c>
      <c r="AB1691">
        <v>227</v>
      </c>
      <c r="AC1691" t="s">
        <v>34</v>
      </c>
      <c r="AD1691" t="s">
        <v>34</v>
      </c>
      <c r="AE1691" t="s">
        <v>34</v>
      </c>
      <c r="AF1691" t="s">
        <v>445</v>
      </c>
      <c r="AG1691" t="s">
        <v>641</v>
      </c>
      <c r="AH1691" t="s">
        <v>34</v>
      </c>
    </row>
    <row r="1692" spans="1:34" x14ac:dyDescent="0.2">
      <c r="A1692" t="s">
        <v>637</v>
      </c>
      <c r="B1692" t="s">
        <v>402</v>
      </c>
      <c r="C1692">
        <v>1</v>
      </c>
      <c r="D1692" t="s">
        <v>34</v>
      </c>
      <c r="E1692" t="s">
        <v>638</v>
      </c>
      <c r="F1692" t="s">
        <v>639</v>
      </c>
      <c r="G1692" t="s">
        <v>34</v>
      </c>
      <c r="H1692" t="s">
        <v>34</v>
      </c>
      <c r="I1692" t="s">
        <v>34</v>
      </c>
      <c r="J1692" t="s">
        <v>34</v>
      </c>
      <c r="K1692" t="s">
        <v>34</v>
      </c>
      <c r="L1692" t="s">
        <v>34</v>
      </c>
      <c r="M1692" t="s">
        <v>34</v>
      </c>
      <c r="N1692" t="s">
        <v>34</v>
      </c>
      <c r="O1692">
        <v>0.2</v>
      </c>
      <c r="P1692" t="s">
        <v>34</v>
      </c>
      <c r="Q1692" t="s">
        <v>34</v>
      </c>
      <c r="R1692">
        <v>20</v>
      </c>
      <c r="S1692" t="s">
        <v>34</v>
      </c>
      <c r="T1692">
        <v>28</v>
      </c>
      <c r="U1692" t="s">
        <v>34</v>
      </c>
      <c r="V1692" t="s">
        <v>34</v>
      </c>
      <c r="W1692">
        <v>21.5</v>
      </c>
      <c r="X1692">
        <v>1.5</v>
      </c>
      <c r="Y1692">
        <v>33</v>
      </c>
      <c r="Z1692">
        <v>3</v>
      </c>
      <c r="AA1692">
        <v>1717</v>
      </c>
      <c r="AB1692">
        <v>636</v>
      </c>
      <c r="AC1692" t="s">
        <v>34</v>
      </c>
      <c r="AD1692" t="s">
        <v>34</v>
      </c>
      <c r="AE1692" t="s">
        <v>34</v>
      </c>
      <c r="AF1692" t="s">
        <v>445</v>
      </c>
      <c r="AG1692" t="s">
        <v>641</v>
      </c>
      <c r="AH1692" t="s">
        <v>34</v>
      </c>
    </row>
    <row r="1693" spans="1:34" x14ac:dyDescent="0.2">
      <c r="A1693" t="s">
        <v>637</v>
      </c>
      <c r="B1693" t="s">
        <v>402</v>
      </c>
      <c r="C1693">
        <v>1</v>
      </c>
      <c r="D1693" t="s">
        <v>34</v>
      </c>
      <c r="E1693" t="s">
        <v>638</v>
      </c>
      <c r="F1693" t="s">
        <v>639</v>
      </c>
      <c r="G1693" t="s">
        <v>34</v>
      </c>
      <c r="H1693" t="s">
        <v>34</v>
      </c>
      <c r="I1693" t="s">
        <v>34</v>
      </c>
      <c r="J1693" t="s">
        <v>34</v>
      </c>
      <c r="K1693" t="s">
        <v>34</v>
      </c>
      <c r="L1693" t="s">
        <v>34</v>
      </c>
      <c r="M1693" t="s">
        <v>34</v>
      </c>
      <c r="N1693" t="s">
        <v>34</v>
      </c>
      <c r="O1693">
        <v>0.2</v>
      </c>
      <c r="P1693" t="s">
        <v>34</v>
      </c>
      <c r="Q1693" t="s">
        <v>34</v>
      </c>
      <c r="R1693">
        <v>14</v>
      </c>
      <c r="S1693" t="s">
        <v>34</v>
      </c>
      <c r="T1693">
        <v>26</v>
      </c>
      <c r="U1693" t="s">
        <v>34</v>
      </c>
      <c r="V1693" t="s">
        <v>34</v>
      </c>
      <c r="W1693">
        <v>21.5</v>
      </c>
      <c r="X1693">
        <v>1.5</v>
      </c>
      <c r="Y1693">
        <v>33</v>
      </c>
      <c r="Z1693">
        <v>3</v>
      </c>
      <c r="AA1693">
        <v>1287</v>
      </c>
      <c r="AB1693">
        <v>303</v>
      </c>
      <c r="AC1693" t="s">
        <v>34</v>
      </c>
      <c r="AD1693" t="s">
        <v>34</v>
      </c>
      <c r="AE1693" t="s">
        <v>34</v>
      </c>
      <c r="AF1693" t="s">
        <v>445</v>
      </c>
      <c r="AG1693" t="s">
        <v>641</v>
      </c>
      <c r="AH1693" t="s">
        <v>34</v>
      </c>
    </row>
    <row r="1694" spans="1:34" x14ac:dyDescent="0.2">
      <c r="A1694" t="s">
        <v>637</v>
      </c>
      <c r="B1694" t="s">
        <v>402</v>
      </c>
      <c r="C1694">
        <v>1</v>
      </c>
      <c r="D1694" t="s">
        <v>34</v>
      </c>
      <c r="E1694" t="s">
        <v>638</v>
      </c>
      <c r="F1694" t="s">
        <v>639</v>
      </c>
      <c r="G1694" t="s">
        <v>34</v>
      </c>
      <c r="H1694" t="s">
        <v>34</v>
      </c>
      <c r="I1694" t="s">
        <v>34</v>
      </c>
      <c r="J1694" t="s">
        <v>34</v>
      </c>
      <c r="K1694" t="s">
        <v>34</v>
      </c>
      <c r="L1694" t="s">
        <v>34</v>
      </c>
      <c r="M1694" t="s">
        <v>34</v>
      </c>
      <c r="N1694" t="s">
        <v>34</v>
      </c>
      <c r="O1694">
        <v>0.2</v>
      </c>
      <c r="P1694" t="s">
        <v>34</v>
      </c>
      <c r="Q1694" t="s">
        <v>34</v>
      </c>
      <c r="R1694">
        <v>16</v>
      </c>
      <c r="S1694" t="s">
        <v>34</v>
      </c>
      <c r="T1694">
        <v>26</v>
      </c>
      <c r="U1694" t="s">
        <v>34</v>
      </c>
      <c r="V1694" t="s">
        <v>34</v>
      </c>
      <c r="W1694">
        <v>21.5</v>
      </c>
      <c r="X1694">
        <v>1.5</v>
      </c>
      <c r="Y1694">
        <v>33</v>
      </c>
      <c r="Z1694">
        <v>3</v>
      </c>
      <c r="AA1694">
        <v>1094</v>
      </c>
      <c r="AB1694">
        <v>296</v>
      </c>
      <c r="AC1694" t="s">
        <v>34</v>
      </c>
      <c r="AD1694" t="s">
        <v>34</v>
      </c>
      <c r="AE1694" t="s">
        <v>34</v>
      </c>
      <c r="AF1694" t="s">
        <v>445</v>
      </c>
      <c r="AG1694" t="s">
        <v>641</v>
      </c>
      <c r="AH1694" t="s">
        <v>34</v>
      </c>
    </row>
    <row r="1695" spans="1:34" x14ac:dyDescent="0.2">
      <c r="A1695" t="s">
        <v>637</v>
      </c>
      <c r="B1695" t="s">
        <v>402</v>
      </c>
      <c r="C1695">
        <v>1</v>
      </c>
      <c r="D1695" t="s">
        <v>34</v>
      </c>
      <c r="E1695" t="s">
        <v>638</v>
      </c>
      <c r="F1695" t="s">
        <v>639</v>
      </c>
      <c r="G1695" t="s">
        <v>34</v>
      </c>
      <c r="H1695" t="s">
        <v>34</v>
      </c>
      <c r="I1695" t="s">
        <v>34</v>
      </c>
      <c r="J1695" t="s">
        <v>34</v>
      </c>
      <c r="K1695" t="s">
        <v>34</v>
      </c>
      <c r="L1695" t="s">
        <v>34</v>
      </c>
      <c r="M1695" t="s">
        <v>34</v>
      </c>
      <c r="N1695" t="s">
        <v>34</v>
      </c>
      <c r="O1695">
        <v>0.2</v>
      </c>
      <c r="P1695" t="s">
        <v>34</v>
      </c>
      <c r="Q1695" t="s">
        <v>34</v>
      </c>
      <c r="R1695">
        <v>18</v>
      </c>
      <c r="S1695" t="s">
        <v>34</v>
      </c>
      <c r="T1695">
        <v>26</v>
      </c>
      <c r="U1695" t="s">
        <v>34</v>
      </c>
      <c r="V1695" t="s">
        <v>34</v>
      </c>
      <c r="W1695">
        <v>21.5</v>
      </c>
      <c r="X1695">
        <v>1.5</v>
      </c>
      <c r="Y1695">
        <v>33</v>
      </c>
      <c r="Z1695">
        <v>3</v>
      </c>
      <c r="AA1695">
        <v>1129</v>
      </c>
      <c r="AB1695">
        <v>242</v>
      </c>
      <c r="AC1695" t="s">
        <v>34</v>
      </c>
      <c r="AD1695" t="s">
        <v>34</v>
      </c>
      <c r="AE1695" t="s">
        <v>34</v>
      </c>
      <c r="AF1695" t="s">
        <v>445</v>
      </c>
      <c r="AG1695" t="s">
        <v>641</v>
      </c>
      <c r="AH1695" t="s">
        <v>34</v>
      </c>
    </row>
    <row r="1696" spans="1:34" x14ac:dyDescent="0.2">
      <c r="A1696" t="s">
        <v>637</v>
      </c>
      <c r="B1696" t="s">
        <v>402</v>
      </c>
      <c r="C1696">
        <v>1</v>
      </c>
      <c r="D1696" t="s">
        <v>34</v>
      </c>
      <c r="E1696" t="s">
        <v>638</v>
      </c>
      <c r="F1696" t="s">
        <v>639</v>
      </c>
      <c r="G1696" t="s">
        <v>34</v>
      </c>
      <c r="H1696" t="s">
        <v>34</v>
      </c>
      <c r="I1696" t="s">
        <v>34</v>
      </c>
      <c r="J1696" t="s">
        <v>34</v>
      </c>
      <c r="K1696" t="s">
        <v>34</v>
      </c>
      <c r="L1696" t="s">
        <v>34</v>
      </c>
      <c r="M1696" t="s">
        <v>34</v>
      </c>
      <c r="N1696" t="s">
        <v>34</v>
      </c>
      <c r="O1696">
        <v>0.2</v>
      </c>
      <c r="P1696" t="s">
        <v>34</v>
      </c>
      <c r="Q1696" t="s">
        <v>34</v>
      </c>
      <c r="R1696">
        <v>20</v>
      </c>
      <c r="S1696" t="s">
        <v>34</v>
      </c>
      <c r="T1696">
        <v>26</v>
      </c>
      <c r="U1696" t="s">
        <v>34</v>
      </c>
      <c r="V1696" t="s">
        <v>34</v>
      </c>
      <c r="W1696">
        <v>21.5</v>
      </c>
      <c r="X1696">
        <v>1.5</v>
      </c>
      <c r="Y1696">
        <v>33</v>
      </c>
      <c r="Z1696">
        <v>3</v>
      </c>
      <c r="AA1696">
        <v>1270</v>
      </c>
      <c r="AB1696">
        <v>227</v>
      </c>
      <c r="AC1696" t="s">
        <v>34</v>
      </c>
      <c r="AD1696" t="s">
        <v>34</v>
      </c>
      <c r="AE1696" t="s">
        <v>34</v>
      </c>
      <c r="AF1696" t="s">
        <v>445</v>
      </c>
      <c r="AG1696" t="s">
        <v>641</v>
      </c>
      <c r="AH1696" t="s">
        <v>34</v>
      </c>
    </row>
    <row r="1697" spans="1:34" x14ac:dyDescent="0.2">
      <c r="A1697" t="s">
        <v>637</v>
      </c>
      <c r="B1697" t="s">
        <v>402</v>
      </c>
      <c r="C1697">
        <v>1</v>
      </c>
      <c r="D1697" t="s">
        <v>34</v>
      </c>
      <c r="E1697" t="s">
        <v>638</v>
      </c>
      <c r="F1697" t="s">
        <v>639</v>
      </c>
      <c r="G1697" t="s">
        <v>34</v>
      </c>
      <c r="H1697" t="s">
        <v>34</v>
      </c>
      <c r="I1697" t="s">
        <v>34</v>
      </c>
      <c r="J1697" t="s">
        <v>34</v>
      </c>
      <c r="K1697" t="s">
        <v>34</v>
      </c>
      <c r="L1697" t="s">
        <v>34</v>
      </c>
      <c r="M1697" t="s">
        <v>34</v>
      </c>
      <c r="N1697" t="s">
        <v>34</v>
      </c>
      <c r="O1697">
        <v>0.2</v>
      </c>
      <c r="P1697" t="s">
        <v>34</v>
      </c>
      <c r="Q1697" t="s">
        <v>34</v>
      </c>
      <c r="R1697">
        <v>22</v>
      </c>
      <c r="S1697" t="s">
        <v>34</v>
      </c>
      <c r="T1697">
        <v>26</v>
      </c>
      <c r="U1697" t="s">
        <v>34</v>
      </c>
      <c r="V1697" t="s">
        <v>34</v>
      </c>
      <c r="W1697">
        <v>21.5</v>
      </c>
      <c r="X1697">
        <v>1.5</v>
      </c>
      <c r="Y1697">
        <v>33</v>
      </c>
      <c r="Z1697">
        <v>3</v>
      </c>
      <c r="AA1697">
        <v>1994</v>
      </c>
      <c r="AB1697">
        <v>562</v>
      </c>
      <c r="AC1697" t="s">
        <v>34</v>
      </c>
      <c r="AD1697" t="s">
        <v>34</v>
      </c>
      <c r="AE1697" t="s">
        <v>34</v>
      </c>
      <c r="AF1697" t="s">
        <v>445</v>
      </c>
      <c r="AG1697" t="s">
        <v>641</v>
      </c>
      <c r="AH1697" t="s">
        <v>34</v>
      </c>
    </row>
    <row r="1698" spans="1:34" x14ac:dyDescent="0.2">
      <c r="A1698" t="s">
        <v>637</v>
      </c>
      <c r="B1698" t="s">
        <v>402</v>
      </c>
      <c r="C1698">
        <v>1</v>
      </c>
      <c r="D1698" t="s">
        <v>34</v>
      </c>
      <c r="E1698" t="s">
        <v>638</v>
      </c>
      <c r="F1698" t="s">
        <v>639</v>
      </c>
      <c r="G1698" t="s">
        <v>34</v>
      </c>
      <c r="H1698" t="s">
        <v>34</v>
      </c>
      <c r="I1698" t="s">
        <v>34</v>
      </c>
      <c r="J1698" t="s">
        <v>34</v>
      </c>
      <c r="K1698" t="s">
        <v>34</v>
      </c>
      <c r="L1698" t="s">
        <v>34</v>
      </c>
      <c r="M1698" t="s">
        <v>34</v>
      </c>
      <c r="N1698" t="s">
        <v>34</v>
      </c>
      <c r="O1698">
        <v>0.2</v>
      </c>
      <c r="P1698" t="s">
        <v>34</v>
      </c>
      <c r="Q1698" t="s">
        <v>34</v>
      </c>
      <c r="R1698">
        <v>24</v>
      </c>
      <c r="S1698" t="s">
        <v>34</v>
      </c>
      <c r="T1698">
        <v>26</v>
      </c>
      <c r="U1698" t="s">
        <v>34</v>
      </c>
      <c r="V1698" t="s">
        <v>34</v>
      </c>
      <c r="W1698">
        <v>21.5</v>
      </c>
      <c r="X1698">
        <v>1.5</v>
      </c>
      <c r="Y1698">
        <v>33</v>
      </c>
      <c r="Z1698">
        <v>3</v>
      </c>
      <c r="AA1698">
        <v>1834</v>
      </c>
      <c r="AB1698">
        <v>428</v>
      </c>
      <c r="AC1698" t="s">
        <v>34</v>
      </c>
      <c r="AD1698" t="s">
        <v>34</v>
      </c>
      <c r="AE1698" t="s">
        <v>34</v>
      </c>
      <c r="AF1698" t="s">
        <v>445</v>
      </c>
      <c r="AG1698" t="s">
        <v>641</v>
      </c>
      <c r="AH1698" t="s">
        <v>34</v>
      </c>
    </row>
    <row r="1699" spans="1:34" x14ac:dyDescent="0.2">
      <c r="A1699" t="s">
        <v>637</v>
      </c>
      <c r="B1699" t="s">
        <v>402</v>
      </c>
      <c r="C1699">
        <v>1</v>
      </c>
      <c r="D1699" t="s">
        <v>34</v>
      </c>
      <c r="E1699" t="s">
        <v>638</v>
      </c>
      <c r="F1699" t="s">
        <v>639</v>
      </c>
      <c r="G1699" t="s">
        <v>34</v>
      </c>
      <c r="H1699" t="s">
        <v>34</v>
      </c>
      <c r="I1699" t="s">
        <v>34</v>
      </c>
      <c r="J1699" t="s">
        <v>34</v>
      </c>
      <c r="K1699" t="s">
        <v>34</v>
      </c>
      <c r="L1699" t="s">
        <v>34</v>
      </c>
      <c r="M1699" t="s">
        <v>34</v>
      </c>
      <c r="N1699" t="s">
        <v>34</v>
      </c>
      <c r="O1699">
        <v>0.2</v>
      </c>
      <c r="P1699" t="s">
        <v>34</v>
      </c>
      <c r="Q1699" t="s">
        <v>34</v>
      </c>
      <c r="R1699">
        <v>26</v>
      </c>
      <c r="S1699" t="s">
        <v>34</v>
      </c>
      <c r="T1699">
        <v>26</v>
      </c>
      <c r="U1699" t="s">
        <v>34</v>
      </c>
      <c r="V1699" t="s">
        <v>34</v>
      </c>
      <c r="W1699">
        <v>21.5</v>
      </c>
      <c r="X1699">
        <v>1.5</v>
      </c>
      <c r="Y1699">
        <v>33</v>
      </c>
      <c r="Z1699">
        <v>3</v>
      </c>
      <c r="AA1699">
        <v>2090</v>
      </c>
      <c r="AB1699">
        <v>486</v>
      </c>
      <c r="AC1699" t="s">
        <v>34</v>
      </c>
      <c r="AD1699" t="s">
        <v>34</v>
      </c>
      <c r="AE1699" t="s">
        <v>34</v>
      </c>
      <c r="AF1699" t="s">
        <v>445</v>
      </c>
      <c r="AG1699" t="s">
        <v>641</v>
      </c>
      <c r="AH1699" t="s">
        <v>34</v>
      </c>
    </row>
    <row r="1700" spans="1:34" x14ac:dyDescent="0.2">
      <c r="A1700" t="s">
        <v>637</v>
      </c>
      <c r="B1700" t="s">
        <v>402</v>
      </c>
      <c r="C1700">
        <v>1</v>
      </c>
      <c r="D1700" t="s">
        <v>34</v>
      </c>
      <c r="E1700" t="s">
        <v>638</v>
      </c>
      <c r="F1700" t="s">
        <v>639</v>
      </c>
      <c r="G1700" t="s">
        <v>34</v>
      </c>
      <c r="H1700" t="s">
        <v>34</v>
      </c>
      <c r="I1700" t="s">
        <v>34</v>
      </c>
      <c r="J1700" t="s">
        <v>34</v>
      </c>
      <c r="K1700" t="s">
        <v>34</v>
      </c>
      <c r="L1700" t="s">
        <v>34</v>
      </c>
      <c r="M1700" t="s">
        <v>34</v>
      </c>
      <c r="N1700" t="s">
        <v>34</v>
      </c>
      <c r="O1700">
        <v>0.2</v>
      </c>
      <c r="P1700" t="s">
        <v>34</v>
      </c>
      <c r="Q1700" t="s">
        <v>34</v>
      </c>
      <c r="R1700">
        <v>28</v>
      </c>
      <c r="S1700" t="s">
        <v>34</v>
      </c>
      <c r="T1700">
        <v>26</v>
      </c>
      <c r="U1700" t="s">
        <v>34</v>
      </c>
      <c r="V1700" t="s">
        <v>34</v>
      </c>
      <c r="W1700">
        <v>21.5</v>
      </c>
      <c r="X1700">
        <v>1.5</v>
      </c>
      <c r="Y1700">
        <v>33</v>
      </c>
      <c r="Z1700">
        <v>3</v>
      </c>
      <c r="AA1700">
        <v>2161</v>
      </c>
      <c r="AB1700">
        <v>666</v>
      </c>
      <c r="AC1700" t="s">
        <v>34</v>
      </c>
      <c r="AD1700" t="s">
        <v>34</v>
      </c>
      <c r="AE1700" t="s">
        <v>34</v>
      </c>
      <c r="AF1700" t="s">
        <v>445</v>
      </c>
      <c r="AG1700" t="s">
        <v>641</v>
      </c>
      <c r="AH1700" t="s">
        <v>34</v>
      </c>
    </row>
    <row r="1701" spans="1:34" x14ac:dyDescent="0.2">
      <c r="A1701" t="s">
        <v>637</v>
      </c>
      <c r="B1701" t="s">
        <v>402</v>
      </c>
      <c r="C1701">
        <v>1</v>
      </c>
      <c r="D1701" t="s">
        <v>34</v>
      </c>
      <c r="E1701" t="s">
        <v>638</v>
      </c>
      <c r="F1701" t="s">
        <v>639</v>
      </c>
      <c r="G1701" t="s">
        <v>34</v>
      </c>
      <c r="H1701" t="s">
        <v>34</v>
      </c>
      <c r="I1701" t="s">
        <v>34</v>
      </c>
      <c r="J1701" t="s">
        <v>34</v>
      </c>
      <c r="K1701" t="s">
        <v>34</v>
      </c>
      <c r="L1701" t="s">
        <v>34</v>
      </c>
      <c r="M1701" t="s">
        <v>34</v>
      </c>
      <c r="N1701" t="s">
        <v>34</v>
      </c>
      <c r="O1701">
        <v>0.08</v>
      </c>
      <c r="P1701" t="s">
        <v>34</v>
      </c>
      <c r="Q1701" t="s">
        <v>34</v>
      </c>
      <c r="R1701">
        <v>16</v>
      </c>
      <c r="S1701" t="s">
        <v>34</v>
      </c>
      <c r="T1701">
        <v>26</v>
      </c>
      <c r="U1701" t="s">
        <v>34</v>
      </c>
      <c r="V1701" t="s">
        <v>34</v>
      </c>
      <c r="W1701">
        <v>21.5</v>
      </c>
      <c r="X1701">
        <v>1.5</v>
      </c>
      <c r="Y1701">
        <v>33</v>
      </c>
      <c r="Z1701">
        <v>3</v>
      </c>
      <c r="AA1701">
        <v>1398</v>
      </c>
      <c r="AB1701">
        <v>241</v>
      </c>
      <c r="AC1701" t="s">
        <v>34</v>
      </c>
      <c r="AD1701" t="s">
        <v>34</v>
      </c>
      <c r="AE1701" t="s">
        <v>34</v>
      </c>
      <c r="AF1701" t="s">
        <v>445</v>
      </c>
      <c r="AG1701" t="s">
        <v>641</v>
      </c>
      <c r="AH1701" t="s">
        <v>34</v>
      </c>
    </row>
    <row r="1702" spans="1:34" x14ac:dyDescent="0.2">
      <c r="A1702" t="s">
        <v>637</v>
      </c>
      <c r="B1702" t="s">
        <v>402</v>
      </c>
      <c r="C1702">
        <v>1</v>
      </c>
      <c r="D1702" t="s">
        <v>34</v>
      </c>
      <c r="E1702" t="s">
        <v>638</v>
      </c>
      <c r="F1702" t="s">
        <v>639</v>
      </c>
      <c r="G1702" t="s">
        <v>34</v>
      </c>
      <c r="H1702" t="s">
        <v>34</v>
      </c>
      <c r="I1702" t="s">
        <v>34</v>
      </c>
      <c r="J1702" t="s">
        <v>34</v>
      </c>
      <c r="K1702" t="s">
        <v>34</v>
      </c>
      <c r="L1702" t="s">
        <v>34</v>
      </c>
      <c r="M1702" t="s">
        <v>34</v>
      </c>
      <c r="N1702" t="s">
        <v>34</v>
      </c>
      <c r="O1702">
        <v>0.12</v>
      </c>
      <c r="P1702" t="s">
        <v>34</v>
      </c>
      <c r="Q1702" t="s">
        <v>34</v>
      </c>
      <c r="R1702">
        <v>16</v>
      </c>
      <c r="S1702" t="s">
        <v>34</v>
      </c>
      <c r="T1702">
        <v>26</v>
      </c>
      <c r="U1702" t="s">
        <v>34</v>
      </c>
      <c r="V1702" t="s">
        <v>34</v>
      </c>
      <c r="W1702">
        <v>21.5</v>
      </c>
      <c r="X1702">
        <v>1.5</v>
      </c>
      <c r="Y1702">
        <v>33</v>
      </c>
      <c r="Z1702">
        <v>3</v>
      </c>
      <c r="AA1702">
        <v>1236</v>
      </c>
      <c r="AB1702">
        <v>239</v>
      </c>
      <c r="AC1702" t="s">
        <v>34</v>
      </c>
      <c r="AD1702" t="s">
        <v>34</v>
      </c>
      <c r="AE1702" t="s">
        <v>34</v>
      </c>
      <c r="AF1702" t="s">
        <v>445</v>
      </c>
      <c r="AG1702" t="s">
        <v>641</v>
      </c>
      <c r="AH1702" t="s">
        <v>34</v>
      </c>
    </row>
    <row r="1703" spans="1:34" x14ac:dyDescent="0.2">
      <c r="A1703" t="s">
        <v>637</v>
      </c>
      <c r="B1703" t="s">
        <v>402</v>
      </c>
      <c r="C1703">
        <v>1</v>
      </c>
      <c r="D1703" t="s">
        <v>34</v>
      </c>
      <c r="E1703" t="s">
        <v>638</v>
      </c>
      <c r="F1703" t="s">
        <v>639</v>
      </c>
      <c r="G1703" t="s">
        <v>34</v>
      </c>
      <c r="H1703" t="s">
        <v>34</v>
      </c>
      <c r="I1703" t="s">
        <v>34</v>
      </c>
      <c r="J1703" t="s">
        <v>34</v>
      </c>
      <c r="K1703" t="s">
        <v>34</v>
      </c>
      <c r="L1703" t="s">
        <v>34</v>
      </c>
      <c r="M1703" t="s">
        <v>34</v>
      </c>
      <c r="N1703" t="s">
        <v>34</v>
      </c>
      <c r="O1703">
        <v>0.16</v>
      </c>
      <c r="P1703" t="s">
        <v>34</v>
      </c>
      <c r="Q1703" t="s">
        <v>34</v>
      </c>
      <c r="R1703">
        <v>16</v>
      </c>
      <c r="S1703" t="s">
        <v>34</v>
      </c>
      <c r="T1703">
        <v>26</v>
      </c>
      <c r="U1703" t="s">
        <v>34</v>
      </c>
      <c r="V1703" t="s">
        <v>34</v>
      </c>
      <c r="W1703">
        <v>21.5</v>
      </c>
      <c r="X1703">
        <v>1.5</v>
      </c>
      <c r="Y1703">
        <v>33</v>
      </c>
      <c r="Z1703">
        <v>3</v>
      </c>
      <c r="AA1703">
        <v>1210</v>
      </c>
      <c r="AB1703">
        <v>188</v>
      </c>
      <c r="AC1703" t="s">
        <v>34</v>
      </c>
      <c r="AD1703" t="s">
        <v>34</v>
      </c>
      <c r="AE1703" t="s">
        <v>34</v>
      </c>
      <c r="AF1703" t="s">
        <v>445</v>
      </c>
      <c r="AG1703" t="s">
        <v>641</v>
      </c>
      <c r="AH1703" t="s">
        <v>34</v>
      </c>
    </row>
    <row r="1704" spans="1:34" x14ac:dyDescent="0.2">
      <c r="A1704" t="s">
        <v>637</v>
      </c>
      <c r="B1704" t="s">
        <v>402</v>
      </c>
      <c r="C1704">
        <v>1</v>
      </c>
      <c r="D1704" t="s">
        <v>34</v>
      </c>
      <c r="E1704" t="s">
        <v>638</v>
      </c>
      <c r="F1704" t="s">
        <v>639</v>
      </c>
      <c r="G1704" t="s">
        <v>34</v>
      </c>
      <c r="H1704" t="s">
        <v>34</v>
      </c>
      <c r="I1704" t="s">
        <v>34</v>
      </c>
      <c r="J1704" t="s">
        <v>34</v>
      </c>
      <c r="K1704" t="s">
        <v>34</v>
      </c>
      <c r="L1704" t="s">
        <v>34</v>
      </c>
      <c r="M1704" t="s">
        <v>34</v>
      </c>
      <c r="N1704" t="s">
        <v>34</v>
      </c>
      <c r="O1704">
        <v>0.2</v>
      </c>
      <c r="P1704" t="s">
        <v>34</v>
      </c>
      <c r="Q1704" t="s">
        <v>34</v>
      </c>
      <c r="R1704">
        <v>16</v>
      </c>
      <c r="S1704" t="s">
        <v>34</v>
      </c>
      <c r="T1704">
        <v>26</v>
      </c>
      <c r="U1704" t="s">
        <v>34</v>
      </c>
      <c r="V1704" t="s">
        <v>34</v>
      </c>
      <c r="W1704">
        <v>21.5</v>
      </c>
      <c r="X1704">
        <v>1.5</v>
      </c>
      <c r="Y1704">
        <v>33</v>
      </c>
      <c r="Z1704">
        <v>3</v>
      </c>
      <c r="AA1704">
        <v>1090</v>
      </c>
      <c r="AB1704">
        <v>217</v>
      </c>
      <c r="AC1704" t="s">
        <v>34</v>
      </c>
      <c r="AD1704" t="s">
        <v>34</v>
      </c>
      <c r="AE1704" t="s">
        <v>34</v>
      </c>
      <c r="AF1704" t="s">
        <v>445</v>
      </c>
      <c r="AG1704" t="s">
        <v>641</v>
      </c>
      <c r="AH1704" t="s">
        <v>34</v>
      </c>
    </row>
    <row r="1705" spans="1:34" x14ac:dyDescent="0.2">
      <c r="A1705" t="s">
        <v>637</v>
      </c>
      <c r="B1705" t="s">
        <v>402</v>
      </c>
      <c r="C1705">
        <v>1</v>
      </c>
      <c r="D1705" t="s">
        <v>34</v>
      </c>
      <c r="E1705" t="s">
        <v>638</v>
      </c>
      <c r="F1705" t="s">
        <v>639</v>
      </c>
      <c r="G1705" t="s">
        <v>34</v>
      </c>
      <c r="H1705" t="s">
        <v>34</v>
      </c>
      <c r="I1705" t="s">
        <v>34</v>
      </c>
      <c r="J1705" t="s">
        <v>34</v>
      </c>
      <c r="K1705" t="s">
        <v>34</v>
      </c>
      <c r="L1705" t="s">
        <v>34</v>
      </c>
      <c r="M1705" t="s">
        <v>34</v>
      </c>
      <c r="N1705" t="s">
        <v>34</v>
      </c>
      <c r="O1705">
        <v>0.24</v>
      </c>
      <c r="P1705" t="s">
        <v>34</v>
      </c>
      <c r="Q1705" t="s">
        <v>34</v>
      </c>
      <c r="R1705">
        <v>16</v>
      </c>
      <c r="S1705" t="s">
        <v>34</v>
      </c>
      <c r="T1705">
        <v>26</v>
      </c>
      <c r="U1705" t="s">
        <v>34</v>
      </c>
      <c r="V1705" t="s">
        <v>34</v>
      </c>
      <c r="W1705">
        <v>21.5</v>
      </c>
      <c r="X1705">
        <v>1.5</v>
      </c>
      <c r="Y1705">
        <v>33</v>
      </c>
      <c r="Z1705">
        <v>3</v>
      </c>
      <c r="AA1705">
        <v>956</v>
      </c>
      <c r="AB1705">
        <v>221</v>
      </c>
      <c r="AC1705" t="s">
        <v>34</v>
      </c>
      <c r="AD1705" t="s">
        <v>34</v>
      </c>
      <c r="AE1705" t="s">
        <v>34</v>
      </c>
      <c r="AF1705" t="s">
        <v>445</v>
      </c>
      <c r="AG1705" t="s">
        <v>641</v>
      </c>
      <c r="AH1705" t="s">
        <v>34</v>
      </c>
    </row>
    <row r="1706" spans="1:34" x14ac:dyDescent="0.2">
      <c r="A1706" t="s">
        <v>637</v>
      </c>
      <c r="B1706" t="s">
        <v>402</v>
      </c>
      <c r="C1706">
        <v>1</v>
      </c>
      <c r="D1706" t="s">
        <v>34</v>
      </c>
      <c r="E1706" t="s">
        <v>638</v>
      </c>
      <c r="F1706" t="s">
        <v>639</v>
      </c>
      <c r="G1706" t="s">
        <v>34</v>
      </c>
      <c r="H1706" t="s">
        <v>34</v>
      </c>
      <c r="I1706" t="s">
        <v>34</v>
      </c>
      <c r="J1706" t="s">
        <v>34</v>
      </c>
      <c r="K1706" t="s">
        <v>34</v>
      </c>
      <c r="L1706" t="s">
        <v>34</v>
      </c>
      <c r="M1706" t="s">
        <v>34</v>
      </c>
      <c r="N1706" t="s">
        <v>34</v>
      </c>
      <c r="O1706">
        <v>0.28000000000000003</v>
      </c>
      <c r="P1706" t="s">
        <v>34</v>
      </c>
      <c r="Q1706" t="s">
        <v>34</v>
      </c>
      <c r="R1706">
        <v>16</v>
      </c>
      <c r="S1706" t="s">
        <v>34</v>
      </c>
      <c r="T1706">
        <v>26</v>
      </c>
      <c r="U1706" t="s">
        <v>34</v>
      </c>
      <c r="V1706" t="s">
        <v>34</v>
      </c>
      <c r="W1706">
        <f t="shared" ref="W1706:W1715" si="58">AVERAGE(22,25)</f>
        <v>23.5</v>
      </c>
      <c r="X1706">
        <f t="shared" ref="X1706:X1715" si="59">_xlfn.STDEV.P(22,25)</f>
        <v>1.5</v>
      </c>
      <c r="Y1706">
        <v>33</v>
      </c>
      <c r="Z1706">
        <v>3</v>
      </c>
      <c r="AA1706">
        <v>1104</v>
      </c>
      <c r="AB1706">
        <v>242</v>
      </c>
      <c r="AC1706" t="s">
        <v>34</v>
      </c>
      <c r="AD1706" t="s">
        <v>34</v>
      </c>
      <c r="AE1706" t="s">
        <v>34</v>
      </c>
      <c r="AF1706" t="s">
        <v>445</v>
      </c>
      <c r="AG1706" t="s">
        <v>641</v>
      </c>
      <c r="AH1706" t="s">
        <v>34</v>
      </c>
    </row>
    <row r="1707" spans="1:34" x14ac:dyDescent="0.2">
      <c r="A1707" t="s">
        <v>637</v>
      </c>
      <c r="B1707" t="s">
        <v>402</v>
      </c>
      <c r="C1707">
        <v>1</v>
      </c>
      <c r="D1707" t="s">
        <v>34</v>
      </c>
      <c r="E1707" t="s">
        <v>638</v>
      </c>
      <c r="F1707" t="s">
        <v>639</v>
      </c>
      <c r="G1707" t="s">
        <v>34</v>
      </c>
      <c r="H1707" t="s">
        <v>34</v>
      </c>
      <c r="I1707" t="s">
        <v>34</v>
      </c>
      <c r="J1707" t="s">
        <v>34</v>
      </c>
      <c r="K1707" t="s">
        <v>34</v>
      </c>
      <c r="L1707" t="s">
        <v>34</v>
      </c>
      <c r="M1707" t="s">
        <v>34</v>
      </c>
      <c r="N1707" t="s">
        <v>34</v>
      </c>
      <c r="O1707">
        <v>0.32</v>
      </c>
      <c r="P1707" t="s">
        <v>34</v>
      </c>
      <c r="Q1707" t="s">
        <v>34</v>
      </c>
      <c r="R1707">
        <v>16</v>
      </c>
      <c r="S1707" t="s">
        <v>34</v>
      </c>
      <c r="T1707">
        <v>26</v>
      </c>
      <c r="U1707" t="s">
        <v>34</v>
      </c>
      <c r="V1707" t="s">
        <v>34</v>
      </c>
      <c r="W1707">
        <f t="shared" si="58"/>
        <v>23.5</v>
      </c>
      <c r="X1707">
        <f t="shared" si="59"/>
        <v>1.5</v>
      </c>
      <c r="Y1707">
        <v>33</v>
      </c>
      <c r="Z1707">
        <v>3</v>
      </c>
      <c r="AA1707">
        <v>1110</v>
      </c>
      <c r="AB1707">
        <v>244</v>
      </c>
      <c r="AC1707" t="s">
        <v>34</v>
      </c>
      <c r="AD1707" t="s">
        <v>34</v>
      </c>
      <c r="AE1707" t="s">
        <v>34</v>
      </c>
      <c r="AF1707" t="s">
        <v>445</v>
      </c>
      <c r="AG1707" t="s">
        <v>641</v>
      </c>
      <c r="AH1707" t="s">
        <v>34</v>
      </c>
    </row>
    <row r="1708" spans="1:34" x14ac:dyDescent="0.2">
      <c r="A1708" t="s">
        <v>637</v>
      </c>
      <c r="B1708" t="s">
        <v>402</v>
      </c>
      <c r="C1708">
        <v>1</v>
      </c>
      <c r="D1708" t="s">
        <v>34</v>
      </c>
      <c r="E1708" t="s">
        <v>638</v>
      </c>
      <c r="F1708" t="s">
        <v>639</v>
      </c>
      <c r="G1708" t="s">
        <v>34</v>
      </c>
      <c r="H1708" t="s">
        <v>34</v>
      </c>
      <c r="I1708" t="s">
        <v>34</v>
      </c>
      <c r="J1708" t="s">
        <v>34</v>
      </c>
      <c r="K1708" t="s">
        <v>34</v>
      </c>
      <c r="L1708" t="s">
        <v>34</v>
      </c>
      <c r="M1708" t="s">
        <v>34</v>
      </c>
      <c r="N1708" t="s">
        <v>34</v>
      </c>
      <c r="O1708">
        <v>0.36</v>
      </c>
      <c r="P1708" t="s">
        <v>34</v>
      </c>
      <c r="Q1708" t="s">
        <v>34</v>
      </c>
      <c r="R1708">
        <v>16</v>
      </c>
      <c r="S1708" t="s">
        <v>34</v>
      </c>
      <c r="T1708">
        <v>26</v>
      </c>
      <c r="U1708" t="s">
        <v>34</v>
      </c>
      <c r="V1708" t="s">
        <v>34</v>
      </c>
      <c r="W1708">
        <f t="shared" si="58"/>
        <v>23.5</v>
      </c>
      <c r="X1708">
        <f t="shared" si="59"/>
        <v>1.5</v>
      </c>
      <c r="Y1708">
        <v>33</v>
      </c>
      <c r="Z1708">
        <v>3</v>
      </c>
      <c r="AA1708">
        <v>1249</v>
      </c>
      <c r="AB1708">
        <v>266</v>
      </c>
      <c r="AC1708" t="s">
        <v>34</v>
      </c>
      <c r="AD1708" t="s">
        <v>34</v>
      </c>
      <c r="AE1708" t="s">
        <v>34</v>
      </c>
      <c r="AF1708" t="s">
        <v>445</v>
      </c>
      <c r="AG1708" t="s">
        <v>641</v>
      </c>
      <c r="AH1708" t="s">
        <v>34</v>
      </c>
    </row>
    <row r="1709" spans="1:34" x14ac:dyDescent="0.2">
      <c r="A1709" t="s">
        <v>637</v>
      </c>
      <c r="B1709" t="s">
        <v>402</v>
      </c>
      <c r="C1709">
        <v>1</v>
      </c>
      <c r="D1709" t="s">
        <v>34</v>
      </c>
      <c r="E1709" t="s">
        <v>638</v>
      </c>
      <c r="F1709" t="s">
        <v>639</v>
      </c>
      <c r="G1709" t="s">
        <v>34</v>
      </c>
      <c r="H1709" t="s">
        <v>34</v>
      </c>
      <c r="I1709" t="s">
        <v>34</v>
      </c>
      <c r="J1709" t="s">
        <v>34</v>
      </c>
      <c r="K1709" t="s">
        <v>34</v>
      </c>
      <c r="L1709" t="s">
        <v>34</v>
      </c>
      <c r="M1709" t="s">
        <v>34</v>
      </c>
      <c r="N1709" t="s">
        <v>34</v>
      </c>
      <c r="O1709">
        <v>0.4</v>
      </c>
      <c r="P1709" t="s">
        <v>34</v>
      </c>
      <c r="Q1709" t="s">
        <v>34</v>
      </c>
      <c r="R1709">
        <v>16</v>
      </c>
      <c r="S1709" t="s">
        <v>34</v>
      </c>
      <c r="T1709">
        <v>26</v>
      </c>
      <c r="U1709" t="s">
        <v>34</v>
      </c>
      <c r="V1709" t="s">
        <v>34</v>
      </c>
      <c r="W1709">
        <f t="shared" si="58"/>
        <v>23.5</v>
      </c>
      <c r="X1709">
        <f t="shared" si="59"/>
        <v>1.5</v>
      </c>
      <c r="Y1709">
        <v>33</v>
      </c>
      <c r="Z1709">
        <v>3</v>
      </c>
      <c r="AA1709">
        <v>1621</v>
      </c>
      <c r="AB1709">
        <v>372</v>
      </c>
      <c r="AC1709" t="s">
        <v>34</v>
      </c>
      <c r="AD1709" t="s">
        <v>34</v>
      </c>
      <c r="AE1709" t="s">
        <v>34</v>
      </c>
      <c r="AF1709" t="s">
        <v>445</v>
      </c>
      <c r="AG1709" t="s">
        <v>641</v>
      </c>
      <c r="AH1709" t="s">
        <v>34</v>
      </c>
    </row>
    <row r="1710" spans="1:34" x14ac:dyDescent="0.2">
      <c r="A1710" t="s">
        <v>866</v>
      </c>
      <c r="B1710" t="s">
        <v>867</v>
      </c>
      <c r="C1710">
        <v>1</v>
      </c>
      <c r="D1710" t="s">
        <v>34</v>
      </c>
      <c r="E1710" t="s">
        <v>85</v>
      </c>
      <c r="F1710" t="s">
        <v>34</v>
      </c>
      <c r="G1710" t="s">
        <v>34</v>
      </c>
      <c r="H1710" t="s">
        <v>34</v>
      </c>
      <c r="I1710" t="s">
        <v>868</v>
      </c>
      <c r="J1710" t="s">
        <v>34</v>
      </c>
      <c r="K1710" t="s">
        <v>34</v>
      </c>
      <c r="L1710" t="s">
        <v>34</v>
      </c>
      <c r="M1710" t="s">
        <v>869</v>
      </c>
      <c r="N1710" t="s">
        <v>34</v>
      </c>
      <c r="O1710">
        <v>1</v>
      </c>
      <c r="P1710" t="s">
        <v>34</v>
      </c>
      <c r="Q1710">
        <v>22</v>
      </c>
      <c r="R1710">
        <v>20</v>
      </c>
      <c r="S1710" t="s">
        <v>34</v>
      </c>
      <c r="T1710">
        <v>13</v>
      </c>
      <c r="U1710" t="s">
        <v>34</v>
      </c>
      <c r="V1710" t="s">
        <v>870</v>
      </c>
      <c r="W1710">
        <f t="shared" si="58"/>
        <v>23.5</v>
      </c>
      <c r="X1710">
        <f t="shared" si="59"/>
        <v>1.5</v>
      </c>
      <c r="Y1710" t="s">
        <v>34</v>
      </c>
      <c r="Z1710" t="s">
        <v>34</v>
      </c>
      <c r="AA1710">
        <v>523</v>
      </c>
      <c r="AB1710">
        <v>125</v>
      </c>
      <c r="AC1710" t="s">
        <v>34</v>
      </c>
      <c r="AD1710" t="s">
        <v>34</v>
      </c>
      <c r="AE1710" t="s">
        <v>83</v>
      </c>
      <c r="AF1710" t="s">
        <v>36</v>
      </c>
      <c r="AG1710" t="s">
        <v>34</v>
      </c>
      <c r="AH1710" t="s">
        <v>34</v>
      </c>
    </row>
    <row r="1711" spans="1:34" x14ac:dyDescent="0.2">
      <c r="A1711" t="s">
        <v>866</v>
      </c>
      <c r="B1711" t="s">
        <v>867</v>
      </c>
      <c r="C1711">
        <v>1</v>
      </c>
      <c r="D1711" t="s">
        <v>34</v>
      </c>
      <c r="E1711" t="s">
        <v>85</v>
      </c>
      <c r="F1711" t="s">
        <v>34</v>
      </c>
      <c r="G1711" t="s">
        <v>34</v>
      </c>
      <c r="H1711" t="s">
        <v>34</v>
      </c>
      <c r="I1711" t="s">
        <v>871</v>
      </c>
      <c r="J1711" t="s">
        <v>34</v>
      </c>
      <c r="K1711" t="s">
        <v>34</v>
      </c>
      <c r="L1711" t="s">
        <v>34</v>
      </c>
      <c r="M1711" t="s">
        <v>869</v>
      </c>
      <c r="N1711" t="s">
        <v>34</v>
      </c>
      <c r="O1711">
        <v>1</v>
      </c>
      <c r="P1711" t="s">
        <v>34</v>
      </c>
      <c r="Q1711">
        <v>22</v>
      </c>
      <c r="R1711">
        <v>20</v>
      </c>
      <c r="S1711" t="s">
        <v>34</v>
      </c>
      <c r="T1711">
        <v>13</v>
      </c>
      <c r="U1711" t="s">
        <v>34</v>
      </c>
      <c r="V1711" t="s">
        <v>872</v>
      </c>
      <c r="W1711">
        <f t="shared" si="58"/>
        <v>23.5</v>
      </c>
      <c r="X1711">
        <f t="shared" si="59"/>
        <v>1.5</v>
      </c>
      <c r="Y1711" t="s">
        <v>34</v>
      </c>
      <c r="Z1711" t="s">
        <v>34</v>
      </c>
      <c r="AA1711">
        <v>528</v>
      </c>
      <c r="AB1711">
        <v>110</v>
      </c>
      <c r="AC1711" t="s">
        <v>34</v>
      </c>
      <c r="AD1711" t="s">
        <v>34</v>
      </c>
      <c r="AE1711" t="s">
        <v>83</v>
      </c>
      <c r="AF1711" t="s">
        <v>36</v>
      </c>
      <c r="AG1711" t="s">
        <v>34</v>
      </c>
      <c r="AH1711" t="s">
        <v>34</v>
      </c>
    </row>
    <row r="1712" spans="1:34" x14ac:dyDescent="0.2">
      <c r="A1712" t="s">
        <v>866</v>
      </c>
      <c r="B1712" t="s">
        <v>867</v>
      </c>
      <c r="C1712">
        <v>1</v>
      </c>
      <c r="D1712" t="s">
        <v>34</v>
      </c>
      <c r="E1712" t="s">
        <v>85</v>
      </c>
      <c r="F1712" t="s">
        <v>34</v>
      </c>
      <c r="G1712" t="s">
        <v>34</v>
      </c>
      <c r="H1712" t="s">
        <v>34</v>
      </c>
      <c r="I1712" t="s">
        <v>873</v>
      </c>
      <c r="J1712" t="s">
        <v>34</v>
      </c>
      <c r="K1712" t="s">
        <v>34</v>
      </c>
      <c r="L1712" t="s">
        <v>34</v>
      </c>
      <c r="M1712" t="s">
        <v>869</v>
      </c>
      <c r="N1712" t="s">
        <v>34</v>
      </c>
      <c r="O1712">
        <v>1</v>
      </c>
      <c r="P1712" t="s">
        <v>34</v>
      </c>
      <c r="Q1712">
        <v>22</v>
      </c>
      <c r="R1712">
        <v>20</v>
      </c>
      <c r="S1712" t="s">
        <v>34</v>
      </c>
      <c r="T1712">
        <v>13</v>
      </c>
      <c r="U1712" t="s">
        <v>34</v>
      </c>
      <c r="V1712" t="s">
        <v>874</v>
      </c>
      <c r="W1712">
        <f t="shared" si="58"/>
        <v>23.5</v>
      </c>
      <c r="X1712">
        <f t="shared" si="59"/>
        <v>1.5</v>
      </c>
      <c r="Y1712" t="s">
        <v>34</v>
      </c>
      <c r="Z1712" t="s">
        <v>34</v>
      </c>
      <c r="AA1712">
        <v>538</v>
      </c>
      <c r="AB1712">
        <v>134</v>
      </c>
      <c r="AC1712" t="s">
        <v>34</v>
      </c>
      <c r="AD1712" t="s">
        <v>34</v>
      </c>
      <c r="AE1712" t="s">
        <v>83</v>
      </c>
      <c r="AF1712" t="s">
        <v>36</v>
      </c>
      <c r="AG1712" t="s">
        <v>34</v>
      </c>
      <c r="AH1712" t="s">
        <v>34</v>
      </c>
    </row>
    <row r="1713" spans="1:34" x14ac:dyDescent="0.2">
      <c r="A1713" t="s">
        <v>866</v>
      </c>
      <c r="B1713" t="s">
        <v>867</v>
      </c>
      <c r="C1713">
        <v>1</v>
      </c>
      <c r="D1713" t="s">
        <v>34</v>
      </c>
      <c r="E1713" t="s">
        <v>85</v>
      </c>
      <c r="F1713" t="s">
        <v>34</v>
      </c>
      <c r="G1713" t="s">
        <v>34</v>
      </c>
      <c r="H1713" t="s">
        <v>34</v>
      </c>
      <c r="I1713" t="s">
        <v>875</v>
      </c>
      <c r="J1713" t="s">
        <v>34</v>
      </c>
      <c r="K1713" t="s">
        <v>34</v>
      </c>
      <c r="L1713" t="s">
        <v>34</v>
      </c>
      <c r="M1713" t="s">
        <v>876</v>
      </c>
      <c r="N1713" t="s">
        <v>34</v>
      </c>
      <c r="O1713">
        <v>1</v>
      </c>
      <c r="P1713" t="s">
        <v>34</v>
      </c>
      <c r="Q1713">
        <v>22</v>
      </c>
      <c r="R1713">
        <v>20</v>
      </c>
      <c r="S1713" t="s">
        <v>34</v>
      </c>
      <c r="T1713">
        <v>13</v>
      </c>
      <c r="U1713" t="s">
        <v>34</v>
      </c>
      <c r="V1713" t="s">
        <v>877</v>
      </c>
      <c r="W1713">
        <f t="shared" si="58"/>
        <v>23.5</v>
      </c>
      <c r="X1713">
        <f t="shared" si="59"/>
        <v>1.5</v>
      </c>
      <c r="Y1713" t="s">
        <v>34</v>
      </c>
      <c r="Z1713" t="s">
        <v>34</v>
      </c>
      <c r="AA1713">
        <v>665</v>
      </c>
      <c r="AB1713">
        <v>134</v>
      </c>
      <c r="AC1713" t="s">
        <v>34</v>
      </c>
      <c r="AD1713" t="s">
        <v>34</v>
      </c>
      <c r="AE1713" t="s">
        <v>83</v>
      </c>
      <c r="AF1713" t="s">
        <v>36</v>
      </c>
      <c r="AG1713" t="s">
        <v>34</v>
      </c>
      <c r="AH1713" t="s">
        <v>34</v>
      </c>
    </row>
    <row r="1714" spans="1:34" x14ac:dyDescent="0.2">
      <c r="A1714" t="s">
        <v>866</v>
      </c>
      <c r="B1714" t="s">
        <v>867</v>
      </c>
      <c r="C1714">
        <v>1</v>
      </c>
      <c r="D1714" t="s">
        <v>34</v>
      </c>
      <c r="E1714" t="s">
        <v>85</v>
      </c>
      <c r="F1714" t="s">
        <v>34</v>
      </c>
      <c r="G1714" t="s">
        <v>34</v>
      </c>
      <c r="H1714" t="s">
        <v>34</v>
      </c>
      <c r="I1714" t="s">
        <v>878</v>
      </c>
      <c r="J1714" t="s">
        <v>34</v>
      </c>
      <c r="K1714" t="s">
        <v>34</v>
      </c>
      <c r="L1714" t="s">
        <v>34</v>
      </c>
      <c r="M1714" t="s">
        <v>879</v>
      </c>
      <c r="N1714" t="s">
        <v>34</v>
      </c>
      <c r="O1714">
        <v>1</v>
      </c>
      <c r="P1714" t="s">
        <v>34</v>
      </c>
      <c r="Q1714">
        <v>22</v>
      </c>
      <c r="R1714">
        <v>20</v>
      </c>
      <c r="S1714" t="s">
        <v>34</v>
      </c>
      <c r="T1714">
        <v>13</v>
      </c>
      <c r="U1714" t="s">
        <v>34</v>
      </c>
      <c r="V1714" t="s">
        <v>880</v>
      </c>
      <c r="W1714">
        <f t="shared" si="58"/>
        <v>23.5</v>
      </c>
      <c r="X1714">
        <f t="shared" si="59"/>
        <v>1.5</v>
      </c>
      <c r="Y1714" t="s">
        <v>34</v>
      </c>
      <c r="Z1714" t="s">
        <v>34</v>
      </c>
      <c r="AA1714">
        <v>724</v>
      </c>
      <c r="AB1714">
        <v>211</v>
      </c>
      <c r="AC1714" t="s">
        <v>34</v>
      </c>
      <c r="AD1714" t="s">
        <v>34</v>
      </c>
      <c r="AE1714" t="s">
        <v>83</v>
      </c>
      <c r="AF1714" t="s">
        <v>36</v>
      </c>
      <c r="AG1714" t="s">
        <v>34</v>
      </c>
      <c r="AH1714" t="s">
        <v>34</v>
      </c>
    </row>
    <row r="1715" spans="1:34" x14ac:dyDescent="0.2">
      <c r="A1715" t="s">
        <v>866</v>
      </c>
      <c r="B1715" t="s">
        <v>867</v>
      </c>
      <c r="C1715">
        <v>1</v>
      </c>
      <c r="D1715" t="s">
        <v>34</v>
      </c>
      <c r="E1715" t="s">
        <v>85</v>
      </c>
      <c r="F1715" t="s">
        <v>34</v>
      </c>
      <c r="G1715" t="s">
        <v>34</v>
      </c>
      <c r="H1715" t="s">
        <v>34</v>
      </c>
      <c r="I1715" t="s">
        <v>881</v>
      </c>
      <c r="J1715" t="s">
        <v>34</v>
      </c>
      <c r="K1715" t="s">
        <v>34</v>
      </c>
      <c r="L1715" t="s">
        <v>34</v>
      </c>
      <c r="M1715" t="s">
        <v>882</v>
      </c>
      <c r="N1715" t="s">
        <v>34</v>
      </c>
      <c r="O1715">
        <v>1</v>
      </c>
      <c r="P1715" t="s">
        <v>34</v>
      </c>
      <c r="Q1715">
        <v>22</v>
      </c>
      <c r="R1715">
        <v>20</v>
      </c>
      <c r="S1715" t="s">
        <v>34</v>
      </c>
      <c r="T1715">
        <v>13</v>
      </c>
      <c r="U1715" t="s">
        <v>34</v>
      </c>
      <c r="V1715" t="s">
        <v>883</v>
      </c>
      <c r="W1715">
        <f t="shared" si="58"/>
        <v>23.5</v>
      </c>
      <c r="X1715">
        <f t="shared" si="59"/>
        <v>1.5</v>
      </c>
      <c r="Y1715" t="s">
        <v>34</v>
      </c>
      <c r="Z1715" t="s">
        <v>34</v>
      </c>
      <c r="AA1715">
        <v>707</v>
      </c>
      <c r="AB1715">
        <v>166</v>
      </c>
      <c r="AC1715" t="s">
        <v>34</v>
      </c>
      <c r="AD1715" t="s">
        <v>34</v>
      </c>
      <c r="AE1715" t="s">
        <v>83</v>
      </c>
      <c r="AF1715" t="s">
        <v>36</v>
      </c>
      <c r="AG1715" t="s">
        <v>34</v>
      </c>
      <c r="AH1715" t="s">
        <v>34</v>
      </c>
    </row>
    <row r="1716" spans="1:34" x14ac:dyDescent="0.2">
      <c r="A1716" t="s">
        <v>1027</v>
      </c>
      <c r="B1716" t="s">
        <v>1028</v>
      </c>
      <c r="C1716">
        <v>1</v>
      </c>
      <c r="D1716" t="s">
        <v>34</v>
      </c>
      <c r="E1716" t="s">
        <v>1029</v>
      </c>
      <c r="F1716" t="s">
        <v>34</v>
      </c>
      <c r="G1716" t="s">
        <v>34</v>
      </c>
      <c r="H1716" t="s">
        <v>34</v>
      </c>
      <c r="I1716" t="s">
        <v>34</v>
      </c>
      <c r="J1716" t="s">
        <v>34</v>
      </c>
      <c r="K1716" t="s">
        <v>34</v>
      </c>
      <c r="L1716" t="s">
        <v>34</v>
      </c>
      <c r="M1716" t="s">
        <v>1030</v>
      </c>
      <c r="N1716" t="s">
        <v>34</v>
      </c>
      <c r="O1716">
        <v>0.7</v>
      </c>
      <c r="P1716" t="s">
        <v>34</v>
      </c>
      <c r="Q1716">
        <v>22</v>
      </c>
      <c r="R1716">
        <v>8</v>
      </c>
      <c r="S1716" t="s">
        <v>34</v>
      </c>
      <c r="T1716">
        <v>22</v>
      </c>
      <c r="U1716" t="s">
        <v>34</v>
      </c>
      <c r="V1716" t="s">
        <v>1031</v>
      </c>
      <c r="W1716">
        <v>40</v>
      </c>
      <c r="X1716" t="s">
        <v>34</v>
      </c>
      <c r="Y1716" t="s">
        <v>34</v>
      </c>
      <c r="Z1716" t="s">
        <v>34</v>
      </c>
      <c r="AA1716">
        <v>169</v>
      </c>
      <c r="AB1716">
        <v>36</v>
      </c>
      <c r="AC1716" t="s">
        <v>34</v>
      </c>
      <c r="AD1716" t="s">
        <v>34</v>
      </c>
      <c r="AE1716" t="s">
        <v>83</v>
      </c>
      <c r="AF1716" t="s">
        <v>47</v>
      </c>
      <c r="AG1716" t="s">
        <v>34</v>
      </c>
      <c r="AH1716" t="s">
        <v>34</v>
      </c>
    </row>
    <row r="1717" spans="1:34" x14ac:dyDescent="0.2">
      <c r="A1717" t="s">
        <v>306</v>
      </c>
      <c r="B1717" t="s">
        <v>1271</v>
      </c>
      <c r="C1717">
        <v>0</v>
      </c>
      <c r="D1717">
        <v>1000</v>
      </c>
      <c r="E1717" t="s">
        <v>307</v>
      </c>
      <c r="F1717" t="s">
        <v>34</v>
      </c>
      <c r="G1717" t="s">
        <v>34</v>
      </c>
      <c r="H1717" t="s">
        <v>34</v>
      </c>
      <c r="I1717" t="s">
        <v>34</v>
      </c>
      <c r="J1717" t="s">
        <v>34</v>
      </c>
      <c r="K1717" t="s">
        <v>34</v>
      </c>
      <c r="L1717" t="s">
        <v>34</v>
      </c>
      <c r="M1717" t="s">
        <v>34</v>
      </c>
      <c r="N1717" t="s">
        <v>34</v>
      </c>
      <c r="O1717">
        <v>0.3</v>
      </c>
      <c r="P1717" t="s">
        <v>34</v>
      </c>
      <c r="Q1717">
        <v>20</v>
      </c>
      <c r="R1717">
        <v>40</v>
      </c>
      <c r="S1717" t="s">
        <v>34</v>
      </c>
      <c r="T1717">
        <v>32</v>
      </c>
      <c r="U1717" t="s">
        <v>34</v>
      </c>
      <c r="V1717" t="s">
        <v>34</v>
      </c>
      <c r="W1717">
        <f t="shared" ref="W1717:W1734" si="60">AVERAGE(22.25)</f>
        <v>22.25</v>
      </c>
      <c r="X1717">
        <f t="shared" ref="X1717:X1734" si="61">_xlfn.STDEV.P(22.25)</f>
        <v>0</v>
      </c>
      <c r="Y1717">
        <v>40</v>
      </c>
      <c r="Z1717" t="s">
        <v>34</v>
      </c>
      <c r="AA1717">
        <v>255</v>
      </c>
      <c r="AB1717">
        <v>53</v>
      </c>
      <c r="AC1717">
        <f>([1]!Table5[[#This Row],[STDEV Nanofiber diameter '[nm']]]/[1]!Table5[[#This Row],[AVG Nanofiber diameter '[nm'] ]])*100</f>
        <v>21.297037630104082</v>
      </c>
      <c r="AD1717" t="s">
        <v>34</v>
      </c>
      <c r="AE1717" t="s">
        <v>56</v>
      </c>
      <c r="AF1717" t="s">
        <v>36</v>
      </c>
      <c r="AG1717" t="s">
        <v>34</v>
      </c>
      <c r="AH1717" t="s">
        <v>34</v>
      </c>
    </row>
    <row r="1718" spans="1:34" x14ac:dyDescent="0.2">
      <c r="A1718" t="s">
        <v>306</v>
      </c>
      <c r="B1718" t="s">
        <v>1271</v>
      </c>
      <c r="C1718">
        <v>0</v>
      </c>
      <c r="D1718">
        <v>1000</v>
      </c>
      <c r="E1718" t="s">
        <v>308</v>
      </c>
      <c r="F1718" t="s">
        <v>34</v>
      </c>
      <c r="G1718" t="s">
        <v>34</v>
      </c>
      <c r="H1718" t="s">
        <v>34</v>
      </c>
      <c r="I1718" t="s">
        <v>34</v>
      </c>
      <c r="J1718" t="s">
        <v>34</v>
      </c>
      <c r="K1718" t="s">
        <v>34</v>
      </c>
      <c r="L1718" t="s">
        <v>34</v>
      </c>
      <c r="M1718" t="s">
        <v>34</v>
      </c>
      <c r="N1718" t="s">
        <v>34</v>
      </c>
      <c r="O1718">
        <v>0.3</v>
      </c>
      <c r="P1718" t="s">
        <v>34</v>
      </c>
      <c r="Q1718">
        <v>20</v>
      </c>
      <c r="R1718">
        <v>40</v>
      </c>
      <c r="S1718" t="s">
        <v>34</v>
      </c>
      <c r="T1718">
        <v>32</v>
      </c>
      <c r="U1718" t="s">
        <v>34</v>
      </c>
      <c r="V1718" t="s">
        <v>34</v>
      </c>
      <c r="W1718">
        <f t="shared" si="60"/>
        <v>22.25</v>
      </c>
      <c r="X1718">
        <f t="shared" si="61"/>
        <v>0</v>
      </c>
      <c r="Y1718">
        <v>40</v>
      </c>
      <c r="Z1718" t="s">
        <v>34</v>
      </c>
      <c r="AA1718">
        <v>319</v>
      </c>
      <c r="AB1718">
        <v>97</v>
      </c>
      <c r="AC1718">
        <f>([1]!Table5[[#This Row],[STDEV Nanofiber diameter '[nm']]]/[1]!Table5[[#This Row],[AVG Nanofiber diameter '[nm'] ]])*100</f>
        <v>22.9487970388649</v>
      </c>
      <c r="AD1718" t="s">
        <v>34</v>
      </c>
      <c r="AE1718" t="s">
        <v>56</v>
      </c>
      <c r="AF1718" t="s">
        <v>36</v>
      </c>
      <c r="AG1718" t="s">
        <v>34</v>
      </c>
      <c r="AH1718" t="s">
        <v>34</v>
      </c>
    </row>
    <row r="1719" spans="1:34" x14ac:dyDescent="0.2">
      <c r="A1719" t="s">
        <v>306</v>
      </c>
      <c r="B1719" t="s">
        <v>1271</v>
      </c>
      <c r="C1719">
        <v>0</v>
      </c>
      <c r="D1719">
        <v>1000</v>
      </c>
      <c r="E1719" t="s">
        <v>309</v>
      </c>
      <c r="F1719" t="s">
        <v>34</v>
      </c>
      <c r="G1719" t="s">
        <v>34</v>
      </c>
      <c r="H1719" t="s">
        <v>34</v>
      </c>
      <c r="I1719" t="s">
        <v>34</v>
      </c>
      <c r="J1719" t="s">
        <v>34</v>
      </c>
      <c r="K1719" t="s">
        <v>34</v>
      </c>
      <c r="L1719" t="s">
        <v>34</v>
      </c>
      <c r="M1719" t="s">
        <v>34</v>
      </c>
      <c r="N1719" t="s">
        <v>34</v>
      </c>
      <c r="O1719">
        <v>0.3</v>
      </c>
      <c r="P1719" t="s">
        <v>34</v>
      </c>
      <c r="Q1719">
        <v>20</v>
      </c>
      <c r="R1719">
        <v>40</v>
      </c>
      <c r="S1719" t="s">
        <v>34</v>
      </c>
      <c r="T1719">
        <v>32</v>
      </c>
      <c r="U1719" t="s">
        <v>34</v>
      </c>
      <c r="V1719" t="s">
        <v>34</v>
      </c>
      <c r="W1719">
        <f t="shared" si="60"/>
        <v>22.25</v>
      </c>
      <c r="X1719">
        <f t="shared" si="61"/>
        <v>0</v>
      </c>
      <c r="Y1719">
        <v>40</v>
      </c>
      <c r="Z1719" t="s">
        <v>34</v>
      </c>
      <c r="AA1719">
        <v>345</v>
      </c>
      <c r="AB1719">
        <v>98</v>
      </c>
      <c r="AC1719">
        <f>([1]!Table5[[#This Row],[STDEV Nanofiber diameter '[nm']]]/[1]!Table5[[#This Row],[AVG Nanofiber diameter '[nm'] ]])*100</f>
        <v>23.900573613766728</v>
      </c>
      <c r="AD1719" t="s">
        <v>34</v>
      </c>
      <c r="AE1719" t="s">
        <v>56</v>
      </c>
      <c r="AF1719" t="s">
        <v>36</v>
      </c>
      <c r="AG1719" t="s">
        <v>34</v>
      </c>
      <c r="AH1719" t="s">
        <v>34</v>
      </c>
    </row>
    <row r="1720" spans="1:34" x14ac:dyDescent="0.2">
      <c r="A1720" t="s">
        <v>306</v>
      </c>
      <c r="B1720" t="s">
        <v>1271</v>
      </c>
      <c r="C1720">
        <v>0</v>
      </c>
      <c r="D1720">
        <v>1000</v>
      </c>
      <c r="E1720" t="s">
        <v>307</v>
      </c>
      <c r="F1720" t="s">
        <v>34</v>
      </c>
      <c r="G1720" t="s">
        <v>34</v>
      </c>
      <c r="H1720" t="s">
        <v>34</v>
      </c>
      <c r="I1720" t="s">
        <v>34</v>
      </c>
      <c r="J1720" t="s">
        <v>34</v>
      </c>
      <c r="K1720" t="s">
        <v>34</v>
      </c>
      <c r="L1720" t="s">
        <v>34</v>
      </c>
      <c r="M1720" t="s">
        <v>34</v>
      </c>
      <c r="N1720" t="s">
        <v>34</v>
      </c>
      <c r="O1720">
        <v>0.1</v>
      </c>
      <c r="P1720" t="s">
        <v>34</v>
      </c>
      <c r="Q1720">
        <v>20</v>
      </c>
      <c r="R1720">
        <v>40</v>
      </c>
      <c r="S1720" t="s">
        <v>34</v>
      </c>
      <c r="T1720">
        <v>32</v>
      </c>
      <c r="U1720" t="s">
        <v>34</v>
      </c>
      <c r="V1720" t="s">
        <v>34</v>
      </c>
      <c r="W1720">
        <f t="shared" si="60"/>
        <v>22.25</v>
      </c>
      <c r="X1720">
        <f t="shared" si="61"/>
        <v>0</v>
      </c>
      <c r="Y1720">
        <v>40</v>
      </c>
      <c r="Z1720" t="s">
        <v>34</v>
      </c>
      <c r="AA1720">
        <v>240</v>
      </c>
      <c r="AB1720">
        <v>57</v>
      </c>
      <c r="AC1720">
        <f>([1]!Table5[[#This Row],[STDEV Nanofiber diameter '[nm']]]/[1]!Table5[[#This Row],[AVG Nanofiber diameter '[nm'] ]])*100</f>
        <v>20.833333333333336</v>
      </c>
      <c r="AD1720" t="s">
        <v>34</v>
      </c>
      <c r="AE1720" t="s">
        <v>56</v>
      </c>
      <c r="AF1720" t="s">
        <v>36</v>
      </c>
      <c r="AG1720" t="s">
        <v>34</v>
      </c>
      <c r="AH1720" t="s">
        <v>34</v>
      </c>
    </row>
    <row r="1721" spans="1:34" x14ac:dyDescent="0.2">
      <c r="A1721" t="s">
        <v>306</v>
      </c>
      <c r="B1721" t="s">
        <v>1271</v>
      </c>
      <c r="C1721">
        <v>0</v>
      </c>
      <c r="D1721">
        <v>1000</v>
      </c>
      <c r="E1721" t="s">
        <v>307</v>
      </c>
      <c r="F1721" t="s">
        <v>34</v>
      </c>
      <c r="G1721" t="s">
        <v>34</v>
      </c>
      <c r="H1721" t="s">
        <v>34</v>
      </c>
      <c r="I1721" t="s">
        <v>34</v>
      </c>
      <c r="J1721" t="s">
        <v>34</v>
      </c>
      <c r="K1721" t="s">
        <v>34</v>
      </c>
      <c r="L1721" t="s">
        <v>34</v>
      </c>
      <c r="M1721" t="s">
        <v>34</v>
      </c>
      <c r="N1721" t="s">
        <v>34</v>
      </c>
      <c r="O1721">
        <v>0.5</v>
      </c>
      <c r="P1721" t="s">
        <v>34</v>
      </c>
      <c r="Q1721">
        <v>20</v>
      </c>
      <c r="R1721">
        <v>40</v>
      </c>
      <c r="S1721" t="s">
        <v>34</v>
      </c>
      <c r="T1721">
        <v>32</v>
      </c>
      <c r="U1721" t="s">
        <v>34</v>
      </c>
      <c r="V1721" t="s">
        <v>34</v>
      </c>
      <c r="W1721">
        <f t="shared" si="60"/>
        <v>22.25</v>
      </c>
      <c r="X1721">
        <f t="shared" si="61"/>
        <v>0</v>
      </c>
      <c r="Y1721">
        <v>40</v>
      </c>
      <c r="Z1721" t="s">
        <v>34</v>
      </c>
      <c r="AA1721">
        <v>321</v>
      </c>
      <c r="AB1721">
        <v>95</v>
      </c>
      <c r="AC1721">
        <f>([1]!Table5[[#This Row],[STDEV Nanofiber diameter '[nm']]]/[1]!Table5[[#This Row],[AVG Nanofiber diameter '[nm'] ]])*100</f>
        <v>24.907063197026023</v>
      </c>
      <c r="AD1721" t="s">
        <v>34</v>
      </c>
      <c r="AE1721" t="s">
        <v>1272</v>
      </c>
      <c r="AF1721" t="s">
        <v>36</v>
      </c>
      <c r="AG1721" t="s">
        <v>34</v>
      </c>
      <c r="AH1721" t="s">
        <v>34</v>
      </c>
    </row>
    <row r="1722" spans="1:34" x14ac:dyDescent="0.2">
      <c r="A1722" t="s">
        <v>306</v>
      </c>
      <c r="B1722" t="s">
        <v>1271</v>
      </c>
      <c r="C1722">
        <v>0</v>
      </c>
      <c r="D1722">
        <v>1000</v>
      </c>
      <c r="E1722" t="s">
        <v>307</v>
      </c>
      <c r="F1722" t="s">
        <v>34</v>
      </c>
      <c r="G1722" t="s">
        <v>34</v>
      </c>
      <c r="H1722" t="s">
        <v>34</v>
      </c>
      <c r="I1722" t="s">
        <v>34</v>
      </c>
      <c r="J1722" t="s">
        <v>34</v>
      </c>
      <c r="K1722" t="s">
        <v>34</v>
      </c>
      <c r="L1722" t="s">
        <v>34</v>
      </c>
      <c r="M1722" t="s">
        <v>34</v>
      </c>
      <c r="N1722" t="s">
        <v>34</v>
      </c>
      <c r="O1722">
        <v>1</v>
      </c>
      <c r="P1722" t="s">
        <v>34</v>
      </c>
      <c r="Q1722">
        <v>20</v>
      </c>
      <c r="R1722">
        <v>40</v>
      </c>
      <c r="S1722" t="s">
        <v>34</v>
      </c>
      <c r="T1722">
        <v>32</v>
      </c>
      <c r="U1722" t="s">
        <v>34</v>
      </c>
      <c r="V1722" t="s">
        <v>34</v>
      </c>
      <c r="W1722">
        <f t="shared" si="60"/>
        <v>22.25</v>
      </c>
      <c r="X1722">
        <f t="shared" si="61"/>
        <v>0</v>
      </c>
      <c r="Y1722">
        <v>40</v>
      </c>
      <c r="Z1722" t="s">
        <v>34</v>
      </c>
      <c r="AA1722">
        <v>428</v>
      </c>
      <c r="AB1722">
        <v>201</v>
      </c>
      <c r="AC1722">
        <f>([1]!Table5[[#This Row],[STDEV Nanofiber diameter '[nm']]]/[1]!Table5[[#This Row],[AVG Nanofiber diameter '[nm'] ]])*100</f>
        <v>20.150375939849624</v>
      </c>
      <c r="AD1722" t="s">
        <v>34</v>
      </c>
      <c r="AE1722" t="s">
        <v>1272</v>
      </c>
      <c r="AF1722" t="s">
        <v>36</v>
      </c>
      <c r="AG1722" t="s">
        <v>34</v>
      </c>
      <c r="AH1722" t="s">
        <v>34</v>
      </c>
    </row>
    <row r="1723" spans="1:34" x14ac:dyDescent="0.2">
      <c r="A1723" t="s">
        <v>306</v>
      </c>
      <c r="B1723" t="s">
        <v>1271</v>
      </c>
      <c r="C1723">
        <v>0</v>
      </c>
      <c r="D1723">
        <v>1000</v>
      </c>
      <c r="E1723" t="s">
        <v>310</v>
      </c>
      <c r="F1723" t="s">
        <v>34</v>
      </c>
      <c r="G1723" t="s">
        <v>34</v>
      </c>
      <c r="H1723" t="s">
        <v>34</v>
      </c>
      <c r="I1723" t="s">
        <v>34</v>
      </c>
      <c r="J1723" t="s">
        <v>34</v>
      </c>
      <c r="K1723" t="s">
        <v>34</v>
      </c>
      <c r="L1723" t="s">
        <v>34</v>
      </c>
      <c r="M1723" t="s">
        <v>34</v>
      </c>
      <c r="N1723" t="s">
        <v>34</v>
      </c>
      <c r="O1723">
        <v>0.3</v>
      </c>
      <c r="P1723" t="s">
        <v>34</v>
      </c>
      <c r="Q1723">
        <v>20</v>
      </c>
      <c r="R1723">
        <v>40</v>
      </c>
      <c r="S1723" t="s">
        <v>34</v>
      </c>
      <c r="T1723">
        <v>32</v>
      </c>
      <c r="U1723" t="s">
        <v>34</v>
      </c>
      <c r="V1723" t="s">
        <v>34</v>
      </c>
      <c r="W1723">
        <f t="shared" si="60"/>
        <v>22.25</v>
      </c>
      <c r="X1723">
        <f t="shared" si="61"/>
        <v>0</v>
      </c>
      <c r="Y1723">
        <v>40</v>
      </c>
      <c r="Z1723" t="s">
        <v>34</v>
      </c>
      <c r="AA1723">
        <v>215</v>
      </c>
      <c r="AB1723">
        <v>88</v>
      </c>
      <c r="AC1723">
        <f>([1]!Table5[[#This Row],[STDEV Nanofiber diameter '[nm']]]/[1]!Table5[[#This Row],[AVG Nanofiber diameter '[nm'] ]])*100</f>
        <v>29.143646408839778</v>
      </c>
      <c r="AD1723" t="s">
        <v>34</v>
      </c>
      <c r="AE1723" t="s">
        <v>311</v>
      </c>
      <c r="AF1723" t="s">
        <v>36</v>
      </c>
      <c r="AG1723" t="s">
        <v>34</v>
      </c>
      <c r="AH1723" t="s">
        <v>34</v>
      </c>
    </row>
    <row r="1724" spans="1:34" x14ac:dyDescent="0.2">
      <c r="A1724" t="s">
        <v>306</v>
      </c>
      <c r="B1724" t="s">
        <v>1271</v>
      </c>
      <c r="C1724">
        <v>0</v>
      </c>
      <c r="D1724">
        <v>1000</v>
      </c>
      <c r="E1724" t="s">
        <v>312</v>
      </c>
      <c r="F1724" t="s">
        <v>34</v>
      </c>
      <c r="G1724" t="s">
        <v>34</v>
      </c>
      <c r="H1724" t="s">
        <v>34</v>
      </c>
      <c r="I1724" t="s">
        <v>34</v>
      </c>
      <c r="J1724" t="s">
        <v>34</v>
      </c>
      <c r="K1724" t="s">
        <v>34</v>
      </c>
      <c r="L1724" t="s">
        <v>34</v>
      </c>
      <c r="M1724" t="s">
        <v>34</v>
      </c>
      <c r="N1724" t="s">
        <v>34</v>
      </c>
      <c r="O1724">
        <v>0.3</v>
      </c>
      <c r="P1724" t="s">
        <v>34</v>
      </c>
      <c r="Q1724">
        <v>20</v>
      </c>
      <c r="R1724">
        <v>40</v>
      </c>
      <c r="S1724" t="s">
        <v>34</v>
      </c>
      <c r="T1724">
        <v>32</v>
      </c>
      <c r="U1724" t="s">
        <v>34</v>
      </c>
      <c r="V1724" t="s">
        <v>34</v>
      </c>
      <c r="W1724">
        <f t="shared" si="60"/>
        <v>22.25</v>
      </c>
      <c r="X1724">
        <f t="shared" si="61"/>
        <v>0</v>
      </c>
      <c r="Y1724">
        <v>40</v>
      </c>
      <c r="Z1724" t="s">
        <v>34</v>
      </c>
      <c r="AA1724">
        <v>186</v>
      </c>
      <c r="AB1724">
        <v>33</v>
      </c>
      <c r="AC1724">
        <f>([1]!Table5[[#This Row],[STDEV Nanofiber diameter '[nm']]]/[1]!Table5[[#This Row],[AVG Nanofiber diameter '[nm'] ]])*100</f>
        <v>23.479490806223481</v>
      </c>
      <c r="AD1724" t="s">
        <v>34</v>
      </c>
      <c r="AE1724" t="s">
        <v>1273</v>
      </c>
      <c r="AF1724" t="s">
        <v>36</v>
      </c>
      <c r="AG1724" t="s">
        <v>34</v>
      </c>
      <c r="AH1724" t="s">
        <v>34</v>
      </c>
    </row>
    <row r="1725" spans="1:34" x14ac:dyDescent="0.2">
      <c r="A1725" t="s">
        <v>306</v>
      </c>
      <c r="B1725" t="s">
        <v>1271</v>
      </c>
      <c r="C1725">
        <v>0</v>
      </c>
      <c r="D1725">
        <v>1000</v>
      </c>
      <c r="E1725" t="s">
        <v>313</v>
      </c>
      <c r="F1725" t="s">
        <v>34</v>
      </c>
      <c r="G1725" t="s">
        <v>34</v>
      </c>
      <c r="H1725" t="s">
        <v>34</v>
      </c>
      <c r="I1725" t="s">
        <v>34</v>
      </c>
      <c r="J1725" t="s">
        <v>34</v>
      </c>
      <c r="K1725" t="s">
        <v>34</v>
      </c>
      <c r="L1725" t="s">
        <v>34</v>
      </c>
      <c r="M1725" t="s">
        <v>34</v>
      </c>
      <c r="N1725" t="s">
        <v>34</v>
      </c>
      <c r="O1725">
        <v>0.3</v>
      </c>
      <c r="P1725" t="s">
        <v>34</v>
      </c>
      <c r="Q1725">
        <v>20</v>
      </c>
      <c r="R1725">
        <v>40</v>
      </c>
      <c r="S1725" t="s">
        <v>34</v>
      </c>
      <c r="T1725">
        <v>32</v>
      </c>
      <c r="U1725" t="s">
        <v>34</v>
      </c>
      <c r="V1725" t="s">
        <v>34</v>
      </c>
      <c r="W1725">
        <f t="shared" si="60"/>
        <v>22.25</v>
      </c>
      <c r="X1725">
        <f t="shared" si="61"/>
        <v>0</v>
      </c>
      <c r="Y1725">
        <v>40</v>
      </c>
      <c r="Z1725" t="s">
        <v>34</v>
      </c>
      <c r="AA1725">
        <v>431</v>
      </c>
      <c r="AB1725">
        <v>108</v>
      </c>
      <c r="AC1725">
        <f>([1]!Table5[[#This Row],[STDEV Nanofiber diameter '[nm']]]/[1]!Table5[[#This Row],[AVG Nanofiber diameter '[nm'] ]])*100</f>
        <v>21.301775147928996</v>
      </c>
      <c r="AD1725" t="s">
        <v>34</v>
      </c>
      <c r="AE1725" t="s">
        <v>1273</v>
      </c>
      <c r="AF1725" t="s">
        <v>36</v>
      </c>
      <c r="AG1725" t="s">
        <v>34</v>
      </c>
      <c r="AH1725" t="s">
        <v>34</v>
      </c>
    </row>
    <row r="1726" spans="1:34" x14ac:dyDescent="0.2">
      <c r="A1726" t="s">
        <v>306</v>
      </c>
      <c r="B1726" t="s">
        <v>1271</v>
      </c>
      <c r="C1726">
        <v>0</v>
      </c>
      <c r="D1726">
        <v>1000</v>
      </c>
      <c r="E1726" t="s">
        <v>314</v>
      </c>
      <c r="F1726" t="s">
        <v>34</v>
      </c>
      <c r="G1726" t="s">
        <v>34</v>
      </c>
      <c r="H1726" t="s">
        <v>34</v>
      </c>
      <c r="I1726" t="s">
        <v>34</v>
      </c>
      <c r="J1726" t="s">
        <v>34</v>
      </c>
      <c r="K1726" t="s">
        <v>34</v>
      </c>
      <c r="L1726" t="s">
        <v>34</v>
      </c>
      <c r="M1726" t="s">
        <v>34</v>
      </c>
      <c r="N1726" t="s">
        <v>34</v>
      </c>
      <c r="O1726">
        <v>0.3</v>
      </c>
      <c r="P1726" t="s">
        <v>34</v>
      </c>
      <c r="Q1726">
        <v>20</v>
      </c>
      <c r="R1726">
        <v>40</v>
      </c>
      <c r="S1726" t="s">
        <v>34</v>
      </c>
      <c r="T1726">
        <v>32</v>
      </c>
      <c r="U1726" t="s">
        <v>34</v>
      </c>
      <c r="V1726" t="s">
        <v>34</v>
      </c>
      <c r="W1726">
        <f t="shared" si="60"/>
        <v>22.25</v>
      </c>
      <c r="X1726">
        <f t="shared" si="61"/>
        <v>0</v>
      </c>
      <c r="Y1726">
        <v>40</v>
      </c>
      <c r="Z1726" t="s">
        <v>34</v>
      </c>
      <c r="AA1726">
        <v>603</v>
      </c>
      <c r="AB1726">
        <v>109</v>
      </c>
      <c r="AC1726">
        <f>([1]!Table5[[#This Row],[STDEV Nanofiber diameter '[nm']]]/[1]!Table5[[#This Row],[AVG Nanofiber diameter '[nm'] ]])*100</f>
        <v>20.784313725490197</v>
      </c>
      <c r="AD1726" t="s">
        <v>34</v>
      </c>
      <c r="AE1726" t="s">
        <v>1273</v>
      </c>
      <c r="AF1726" t="s">
        <v>36</v>
      </c>
      <c r="AG1726" t="s">
        <v>34</v>
      </c>
      <c r="AH1726" t="s">
        <v>34</v>
      </c>
    </row>
    <row r="1727" spans="1:34" x14ac:dyDescent="0.2">
      <c r="A1727" t="s">
        <v>306</v>
      </c>
      <c r="B1727" t="s">
        <v>1271</v>
      </c>
      <c r="C1727">
        <v>0</v>
      </c>
      <c r="D1727">
        <v>1000</v>
      </c>
      <c r="E1727" t="s">
        <v>315</v>
      </c>
      <c r="F1727" t="s">
        <v>34</v>
      </c>
      <c r="G1727" t="s">
        <v>34</v>
      </c>
      <c r="H1727" t="s">
        <v>34</v>
      </c>
      <c r="I1727" t="s">
        <v>34</v>
      </c>
      <c r="J1727" t="s">
        <v>34</v>
      </c>
      <c r="K1727" t="s">
        <v>34</v>
      </c>
      <c r="L1727" t="s">
        <v>34</v>
      </c>
      <c r="M1727" t="s">
        <v>34</v>
      </c>
      <c r="N1727" t="s">
        <v>34</v>
      </c>
      <c r="O1727">
        <v>0.3</v>
      </c>
      <c r="P1727" t="s">
        <v>34</v>
      </c>
      <c r="Q1727">
        <v>20</v>
      </c>
      <c r="R1727">
        <v>40</v>
      </c>
      <c r="S1727" t="s">
        <v>34</v>
      </c>
      <c r="T1727">
        <v>32</v>
      </c>
      <c r="U1727" t="s">
        <v>34</v>
      </c>
      <c r="V1727" t="s">
        <v>34</v>
      </c>
      <c r="W1727">
        <f t="shared" si="60"/>
        <v>22.25</v>
      </c>
      <c r="X1727">
        <f t="shared" si="61"/>
        <v>0</v>
      </c>
      <c r="Y1727">
        <v>40</v>
      </c>
      <c r="Z1727" t="s">
        <v>34</v>
      </c>
      <c r="AA1727">
        <v>312</v>
      </c>
      <c r="AB1727">
        <v>116</v>
      </c>
      <c r="AC1727">
        <f>([1]!Table5[[#This Row],[STDEV Nanofiber diameter '[nm']]]/[1]!Table5[[#This Row],[AVG Nanofiber diameter '[nm'] ]])*100</f>
        <v>30.407523510971785</v>
      </c>
      <c r="AD1727" t="s">
        <v>34</v>
      </c>
      <c r="AE1727" t="s">
        <v>316</v>
      </c>
      <c r="AF1727" t="s">
        <v>36</v>
      </c>
      <c r="AG1727" t="s">
        <v>34</v>
      </c>
      <c r="AH1727" t="s">
        <v>34</v>
      </c>
    </row>
    <row r="1728" spans="1:34" x14ac:dyDescent="0.2">
      <c r="A1728" t="s">
        <v>306</v>
      </c>
      <c r="B1728" t="s">
        <v>1271</v>
      </c>
      <c r="C1728">
        <v>0</v>
      </c>
      <c r="D1728">
        <v>1000</v>
      </c>
      <c r="E1728" t="s">
        <v>307</v>
      </c>
      <c r="F1728" t="s">
        <v>34</v>
      </c>
      <c r="G1728" t="s">
        <v>34</v>
      </c>
      <c r="H1728" t="s">
        <v>34</v>
      </c>
      <c r="I1728" t="s">
        <v>34</v>
      </c>
      <c r="J1728" t="s">
        <v>34</v>
      </c>
      <c r="K1728" t="s">
        <v>34</v>
      </c>
      <c r="L1728" t="s">
        <v>34</v>
      </c>
      <c r="M1728" t="s">
        <v>34</v>
      </c>
      <c r="N1728" t="s">
        <v>34</v>
      </c>
      <c r="O1728">
        <v>0.3</v>
      </c>
      <c r="P1728" t="s">
        <v>34</v>
      </c>
      <c r="Q1728">
        <v>20</v>
      </c>
      <c r="R1728">
        <v>40</v>
      </c>
      <c r="S1728" t="s">
        <v>34</v>
      </c>
      <c r="T1728">
        <v>25</v>
      </c>
      <c r="U1728" t="s">
        <v>34</v>
      </c>
      <c r="V1728" t="s">
        <v>34</v>
      </c>
      <c r="W1728">
        <f t="shared" si="60"/>
        <v>22.25</v>
      </c>
      <c r="X1728">
        <f t="shared" si="61"/>
        <v>0</v>
      </c>
      <c r="Y1728">
        <v>40</v>
      </c>
      <c r="Z1728" t="s">
        <v>34</v>
      </c>
      <c r="AA1728">
        <v>321</v>
      </c>
      <c r="AB1728">
        <v>114</v>
      </c>
      <c r="AC1728">
        <f>([1]!Table5[[#This Row],[STDEV Nanofiber diameter '[nm']]]/[1]!Table5[[#This Row],[AVG Nanofiber diameter '[nm'] ]])*100</f>
        <v>28.405797101449277</v>
      </c>
      <c r="AD1728" t="s">
        <v>34</v>
      </c>
      <c r="AE1728" t="s">
        <v>1272</v>
      </c>
      <c r="AF1728" t="s">
        <v>36</v>
      </c>
      <c r="AG1728" t="s">
        <v>34</v>
      </c>
      <c r="AH1728" t="s">
        <v>34</v>
      </c>
    </row>
    <row r="1729" spans="1:34" x14ac:dyDescent="0.2">
      <c r="A1729" t="s">
        <v>306</v>
      </c>
      <c r="B1729" t="s">
        <v>1271</v>
      </c>
      <c r="C1729">
        <v>0</v>
      </c>
      <c r="D1729">
        <v>1000</v>
      </c>
      <c r="E1729" t="s">
        <v>307</v>
      </c>
      <c r="F1729" t="s">
        <v>34</v>
      </c>
      <c r="G1729" t="s">
        <v>34</v>
      </c>
      <c r="H1729" t="s">
        <v>34</v>
      </c>
      <c r="I1729" t="s">
        <v>34</v>
      </c>
      <c r="J1729" t="s">
        <v>34</v>
      </c>
      <c r="K1729" t="s">
        <v>34</v>
      </c>
      <c r="L1729" t="s">
        <v>34</v>
      </c>
      <c r="M1729" t="s">
        <v>34</v>
      </c>
      <c r="N1729" t="s">
        <v>34</v>
      </c>
      <c r="O1729">
        <v>0.3</v>
      </c>
      <c r="P1729" t="s">
        <v>34</v>
      </c>
      <c r="Q1729">
        <v>20</v>
      </c>
      <c r="R1729">
        <v>40</v>
      </c>
      <c r="S1729" t="s">
        <v>34</v>
      </c>
      <c r="T1729">
        <v>30</v>
      </c>
      <c r="U1729" t="s">
        <v>34</v>
      </c>
      <c r="V1729" t="s">
        <v>34</v>
      </c>
      <c r="W1729">
        <f t="shared" si="60"/>
        <v>22.25</v>
      </c>
      <c r="X1729">
        <f t="shared" si="61"/>
        <v>0</v>
      </c>
      <c r="Y1729">
        <v>40</v>
      </c>
      <c r="Z1729" t="s">
        <v>34</v>
      </c>
      <c r="AA1729">
        <v>266</v>
      </c>
      <c r="AB1729">
        <v>112</v>
      </c>
      <c r="AC1729">
        <f>([1]!Table5[[#This Row],[STDEV Nanofiber diameter '[nm']]]/[1]!Table5[[#This Row],[AVG Nanofiber diameter '[nm'] ]])*100</f>
        <v>23.75</v>
      </c>
      <c r="AD1729" t="s">
        <v>34</v>
      </c>
      <c r="AE1729" t="s">
        <v>1272</v>
      </c>
      <c r="AF1729" t="s">
        <v>36</v>
      </c>
      <c r="AG1729" t="s">
        <v>34</v>
      </c>
      <c r="AH1729" t="s">
        <v>34</v>
      </c>
    </row>
    <row r="1730" spans="1:34" x14ac:dyDescent="0.2">
      <c r="A1730" t="s">
        <v>306</v>
      </c>
      <c r="B1730" t="s">
        <v>1271</v>
      </c>
      <c r="C1730">
        <v>0</v>
      </c>
      <c r="D1730">
        <v>1000</v>
      </c>
      <c r="E1730" t="s">
        <v>307</v>
      </c>
      <c r="F1730" t="s">
        <v>34</v>
      </c>
      <c r="G1730" t="s">
        <v>34</v>
      </c>
      <c r="H1730" t="s">
        <v>34</v>
      </c>
      <c r="I1730" t="s">
        <v>34</v>
      </c>
      <c r="J1730" t="s">
        <v>34</v>
      </c>
      <c r="K1730" t="s">
        <v>34</v>
      </c>
      <c r="L1730" t="s">
        <v>34</v>
      </c>
      <c r="M1730" t="s">
        <v>34</v>
      </c>
      <c r="N1730" t="s">
        <v>34</v>
      </c>
      <c r="O1730">
        <v>0.3</v>
      </c>
      <c r="P1730" t="s">
        <v>34</v>
      </c>
      <c r="Q1730">
        <v>20</v>
      </c>
      <c r="R1730">
        <v>40</v>
      </c>
      <c r="S1730" t="s">
        <v>34</v>
      </c>
      <c r="T1730">
        <v>35</v>
      </c>
      <c r="U1730" t="s">
        <v>34</v>
      </c>
      <c r="V1730" t="s">
        <v>34</v>
      </c>
      <c r="W1730">
        <f t="shared" si="60"/>
        <v>22.25</v>
      </c>
      <c r="X1730">
        <f t="shared" si="61"/>
        <v>0</v>
      </c>
      <c r="Y1730">
        <v>40</v>
      </c>
      <c r="Z1730" t="s">
        <v>34</v>
      </c>
      <c r="AA1730">
        <v>278</v>
      </c>
      <c r="AB1730">
        <v>74</v>
      </c>
      <c r="AC1730">
        <f>([1]!Table5[[#This Row],[STDEV Nanofiber diameter '[nm']]]/[1]!Table5[[#This Row],[AVG Nanofiber diameter '[nm'] ]])*100</f>
        <v>29.595015576323984</v>
      </c>
      <c r="AD1730" t="s">
        <v>34</v>
      </c>
      <c r="AE1730" t="s">
        <v>1273</v>
      </c>
      <c r="AF1730" t="s">
        <v>36</v>
      </c>
      <c r="AG1730" t="s">
        <v>34</v>
      </c>
      <c r="AH1730" t="s">
        <v>34</v>
      </c>
    </row>
    <row r="1731" spans="1:34" x14ac:dyDescent="0.2">
      <c r="A1731" t="s">
        <v>306</v>
      </c>
      <c r="B1731" t="s">
        <v>1271</v>
      </c>
      <c r="C1731">
        <v>0</v>
      </c>
      <c r="D1731">
        <v>1000</v>
      </c>
      <c r="E1731" t="s">
        <v>307</v>
      </c>
      <c r="F1731" t="s">
        <v>34</v>
      </c>
      <c r="G1731" t="s">
        <v>34</v>
      </c>
      <c r="H1731" t="s">
        <v>34</v>
      </c>
      <c r="I1731" t="s">
        <v>34</v>
      </c>
      <c r="J1731" t="s">
        <v>34</v>
      </c>
      <c r="K1731" t="s">
        <v>34</v>
      </c>
      <c r="L1731" t="s">
        <v>34</v>
      </c>
      <c r="M1731" t="s">
        <v>34</v>
      </c>
      <c r="N1731" t="s">
        <v>34</v>
      </c>
      <c r="O1731">
        <v>0.3</v>
      </c>
      <c r="P1731" t="s">
        <v>34</v>
      </c>
      <c r="Q1731">
        <v>20</v>
      </c>
      <c r="R1731">
        <v>25</v>
      </c>
      <c r="S1731" t="s">
        <v>34</v>
      </c>
      <c r="T1731">
        <v>32</v>
      </c>
      <c r="U1731" t="s">
        <v>34</v>
      </c>
      <c r="V1731" t="s">
        <v>34</v>
      </c>
      <c r="W1731">
        <f t="shared" si="60"/>
        <v>22.25</v>
      </c>
      <c r="X1731">
        <f t="shared" si="61"/>
        <v>0</v>
      </c>
      <c r="Y1731">
        <v>40</v>
      </c>
      <c r="Z1731" t="s">
        <v>34</v>
      </c>
      <c r="AA1731">
        <v>403</v>
      </c>
      <c r="AB1731">
        <v>171</v>
      </c>
      <c r="AC1731">
        <f>([1]!Table5[[#This Row],[STDEV Nanofiber diameter '[nm']]]/[1]!Table5[[#This Row],[AVG Nanofiber diameter '[nm'] ]])*100</f>
        <v>46.962616822429908</v>
      </c>
      <c r="AD1731" t="s">
        <v>34</v>
      </c>
      <c r="AE1731" t="s">
        <v>316</v>
      </c>
      <c r="AF1731" t="s">
        <v>36</v>
      </c>
      <c r="AG1731" t="s">
        <v>34</v>
      </c>
      <c r="AH1731" t="s">
        <v>34</v>
      </c>
    </row>
    <row r="1732" spans="1:34" x14ac:dyDescent="0.2">
      <c r="A1732" t="s">
        <v>306</v>
      </c>
      <c r="B1732" t="s">
        <v>1271</v>
      </c>
      <c r="C1732">
        <v>0</v>
      </c>
      <c r="D1732">
        <v>1000</v>
      </c>
      <c r="E1732" t="s">
        <v>307</v>
      </c>
      <c r="F1732" t="s">
        <v>34</v>
      </c>
      <c r="G1732" t="s">
        <v>34</v>
      </c>
      <c r="H1732" t="s">
        <v>34</v>
      </c>
      <c r="I1732" t="s">
        <v>34</v>
      </c>
      <c r="J1732" t="s">
        <v>34</v>
      </c>
      <c r="K1732" t="s">
        <v>34</v>
      </c>
      <c r="L1732" t="s">
        <v>34</v>
      </c>
      <c r="M1732" t="s">
        <v>34</v>
      </c>
      <c r="N1732" t="s">
        <v>34</v>
      </c>
      <c r="O1732">
        <v>0.3</v>
      </c>
      <c r="P1732" t="s">
        <v>34</v>
      </c>
      <c r="Q1732">
        <v>20</v>
      </c>
      <c r="R1732">
        <v>35</v>
      </c>
      <c r="S1732" t="s">
        <v>34</v>
      </c>
      <c r="T1732">
        <v>32</v>
      </c>
      <c r="U1732" t="s">
        <v>34</v>
      </c>
      <c r="V1732" t="s">
        <v>34</v>
      </c>
      <c r="W1732">
        <f t="shared" si="60"/>
        <v>22.25</v>
      </c>
      <c r="X1732">
        <f t="shared" si="61"/>
        <v>0</v>
      </c>
      <c r="Y1732">
        <v>40</v>
      </c>
      <c r="Z1732" t="s">
        <v>34</v>
      </c>
      <c r="AA1732">
        <v>252</v>
      </c>
      <c r="AB1732">
        <v>83</v>
      </c>
      <c r="AC1732">
        <f>([1]!Table5[[#This Row],[STDEV Nanofiber diameter '[nm']]]/[1]!Table5[[#This Row],[AVG Nanofiber diameter '[nm'] ]])*100</f>
        <v>40.930232558139537</v>
      </c>
      <c r="AD1732" t="s">
        <v>34</v>
      </c>
      <c r="AE1732" t="s">
        <v>56</v>
      </c>
      <c r="AF1732" t="s">
        <v>36</v>
      </c>
      <c r="AG1732" t="s">
        <v>34</v>
      </c>
      <c r="AH1732" t="s">
        <v>34</v>
      </c>
    </row>
    <row r="1733" spans="1:34" x14ac:dyDescent="0.2">
      <c r="A1733" t="s">
        <v>306</v>
      </c>
      <c r="B1733" t="s">
        <v>1271</v>
      </c>
      <c r="C1733">
        <v>0</v>
      </c>
      <c r="D1733">
        <v>1000</v>
      </c>
      <c r="E1733" t="s">
        <v>307</v>
      </c>
      <c r="F1733" t="s">
        <v>34</v>
      </c>
      <c r="G1733" t="s">
        <v>34</v>
      </c>
      <c r="H1733" t="s">
        <v>34</v>
      </c>
      <c r="I1733" t="s">
        <v>34</v>
      </c>
      <c r="J1733" t="s">
        <v>34</v>
      </c>
      <c r="K1733" t="s">
        <v>34</v>
      </c>
      <c r="L1733" t="s">
        <v>34</v>
      </c>
      <c r="M1733" t="s">
        <v>34</v>
      </c>
      <c r="N1733" t="s">
        <v>34</v>
      </c>
      <c r="O1733">
        <v>0.3</v>
      </c>
      <c r="P1733" t="s">
        <v>34</v>
      </c>
      <c r="Q1733">
        <v>20</v>
      </c>
      <c r="R1733">
        <v>50</v>
      </c>
      <c r="S1733" t="s">
        <v>34</v>
      </c>
      <c r="T1733">
        <v>32</v>
      </c>
      <c r="U1733" t="s">
        <v>34</v>
      </c>
      <c r="V1733" t="s">
        <v>34</v>
      </c>
      <c r="W1733">
        <f t="shared" si="60"/>
        <v>22.25</v>
      </c>
      <c r="X1733">
        <f t="shared" si="61"/>
        <v>0</v>
      </c>
      <c r="Y1733">
        <v>40</v>
      </c>
      <c r="Z1733" t="s">
        <v>34</v>
      </c>
      <c r="AA1733">
        <v>241</v>
      </c>
      <c r="AB1733">
        <v>80</v>
      </c>
      <c r="AC1733">
        <f>([1]!Table5[[#This Row],[STDEV Nanofiber diameter '[nm']]]/[1]!Table5[[#This Row],[AVG Nanofiber diameter '[nm'] ]])*100</f>
        <v>17.741935483870968</v>
      </c>
      <c r="AD1733" t="s">
        <v>34</v>
      </c>
      <c r="AE1733" t="s">
        <v>56</v>
      </c>
      <c r="AF1733" t="s">
        <v>36</v>
      </c>
      <c r="AG1733" t="s">
        <v>34</v>
      </c>
      <c r="AH1733" t="s">
        <v>34</v>
      </c>
    </row>
    <row r="1734" spans="1:34" x14ac:dyDescent="0.2">
      <c r="A1734" t="s">
        <v>306</v>
      </c>
      <c r="B1734" t="s">
        <v>1271</v>
      </c>
      <c r="C1734">
        <v>0</v>
      </c>
      <c r="D1734">
        <v>1000</v>
      </c>
      <c r="E1734" t="s">
        <v>307</v>
      </c>
      <c r="F1734" t="s">
        <v>34</v>
      </c>
      <c r="G1734" t="s">
        <v>34</v>
      </c>
      <c r="H1734" t="s">
        <v>34</v>
      </c>
      <c r="I1734" t="s">
        <v>34</v>
      </c>
      <c r="J1734" t="s">
        <v>34</v>
      </c>
      <c r="K1734" t="s">
        <v>34</v>
      </c>
      <c r="L1734" t="s">
        <v>34</v>
      </c>
      <c r="M1734" t="s">
        <v>34</v>
      </c>
      <c r="N1734" t="s">
        <v>34</v>
      </c>
      <c r="O1734">
        <v>0.3</v>
      </c>
      <c r="P1734" t="s">
        <v>34</v>
      </c>
      <c r="Q1734">
        <v>20</v>
      </c>
      <c r="R1734">
        <v>40</v>
      </c>
      <c r="S1734" t="s">
        <v>34</v>
      </c>
      <c r="T1734">
        <v>32</v>
      </c>
      <c r="U1734" t="s">
        <v>34</v>
      </c>
      <c r="V1734" t="s">
        <v>34</v>
      </c>
      <c r="W1734">
        <f t="shared" si="60"/>
        <v>22.25</v>
      </c>
      <c r="X1734">
        <f t="shared" si="61"/>
        <v>0</v>
      </c>
      <c r="Y1734">
        <v>50</v>
      </c>
      <c r="Z1734" t="s">
        <v>34</v>
      </c>
      <c r="AA1734">
        <v>273</v>
      </c>
      <c r="AB1734">
        <v>102</v>
      </c>
      <c r="AC1734">
        <f>([1]!Table5[[#This Row],[STDEV Nanofiber diameter '[nm']]]/[1]!Table5[[#This Row],[AVG Nanofiber diameter '[nm'] ]])*100</f>
        <v>25.05800464037123</v>
      </c>
      <c r="AD1734" t="s">
        <v>34</v>
      </c>
      <c r="AE1734" t="s">
        <v>56</v>
      </c>
      <c r="AF1734" t="s">
        <v>36</v>
      </c>
      <c r="AG1734" t="s">
        <v>34</v>
      </c>
      <c r="AH1734" t="s">
        <v>34</v>
      </c>
    </row>
  </sheetData>
  <hyperlinks>
    <hyperlink ref="A471" r:id="rId1" xr:uid="{F165D8DE-4D7F-E64B-8070-7D1364BD0CED}"/>
    <hyperlink ref="A3:A100" r:id="rId2" display="https://doi.org/10.1016/j.jcis.2016.02.048" xr:uid="{30B43254-AE34-A142-BD92-48A2A9C7E2D0}"/>
    <hyperlink ref="A1071" r:id="rId3" xr:uid="{37234D26-CE5D-F141-9CF7-2F7393A10EB2}"/>
    <hyperlink ref="A1074" r:id="rId4" xr:uid="{3AFE2A4A-D998-5C4F-B930-053B9E028F6E}"/>
    <hyperlink ref="A178" r:id="rId5" xr:uid="{F8F97B19-3A89-2640-9DA2-6B9B79A917A8}"/>
    <hyperlink ref="A373" r:id="rId6" xr:uid="{D54807E8-4DA5-4047-B6B0-E030CDDABA5C}"/>
    <hyperlink ref="A374" r:id="rId7" xr:uid="{1EC2A7D2-2373-8D46-A184-EF985F27B671}"/>
    <hyperlink ref="A375" r:id="rId8" xr:uid="{7B73E610-6025-0143-AB36-681924931F76}"/>
    <hyperlink ref="A376" r:id="rId9" xr:uid="{EDEF33AD-C627-D04C-9700-BA06365CA67D}"/>
    <hyperlink ref="A377" r:id="rId10" xr:uid="{99CEACCF-C6B1-EE4B-BD39-A6FBCB4AA81F}"/>
    <hyperlink ref="A378" r:id="rId11" xr:uid="{4C139AA0-55F5-2046-ADC5-02D425AEAAB4}"/>
    <hyperlink ref="A379" r:id="rId12" xr:uid="{0A989C1A-E8C4-624A-946B-54D5A493F550}"/>
    <hyperlink ref="A380" r:id="rId13" xr:uid="{2CDE79FF-5B99-F24F-A0E7-9BE657D1DF0C}"/>
    <hyperlink ref="A381" r:id="rId14" xr:uid="{7BEF5530-A5C9-734D-9030-14C230890D1E}"/>
    <hyperlink ref="A382" r:id="rId15" xr:uid="{FA3219B6-C8FD-204D-A742-5B7F83D08BD1}"/>
    <hyperlink ref="A383" r:id="rId16" xr:uid="{94AA31A9-8A2A-0D47-B3C1-273805FF5A01}"/>
    <hyperlink ref="A384" r:id="rId17" xr:uid="{6827EFFA-6A73-604A-8A71-D82E21FBAF0D}"/>
    <hyperlink ref="A385" r:id="rId18" xr:uid="{DE8F5C6A-8305-0547-8656-1E36BC46619E}"/>
    <hyperlink ref="A386" r:id="rId19" xr:uid="{428704C5-4170-324B-8D4A-AE28CF8BB45C}"/>
    <hyperlink ref="A387" r:id="rId20" xr:uid="{94457EEE-A458-E54E-B347-282EDCBEAD72}"/>
    <hyperlink ref="A388" r:id="rId21" xr:uid="{B8E1FA71-34DD-6241-ABA7-F2127746111B}"/>
    <hyperlink ref="A389" r:id="rId22" xr:uid="{60FE7834-04C5-E444-B1C0-074973064026}"/>
    <hyperlink ref="A390" r:id="rId23" xr:uid="{7464BBA4-9AA5-2D4A-82BF-F749B796A055}"/>
    <hyperlink ref="A391" r:id="rId24" xr:uid="{20E3D07B-5A2D-CA4E-9F7C-CA93679D780E}"/>
    <hyperlink ref="A392" r:id="rId25" xr:uid="{85835473-1C3C-CC45-9F8B-E035B086E3E2}"/>
    <hyperlink ref="A393" r:id="rId26" xr:uid="{EC919BF8-545B-B347-934E-EC970DC115E2}"/>
    <hyperlink ref="A394" r:id="rId27" xr:uid="{66BC87E4-C2EB-5F43-9F87-4643A3218A78}"/>
    <hyperlink ref="A395" r:id="rId28" xr:uid="{A92F51EF-8B0A-5D42-BC08-E10BE81CEF74}"/>
    <hyperlink ref="A396" r:id="rId29" xr:uid="{6CDBCD34-E140-694D-BCDA-555198AC158C}"/>
    <hyperlink ref="A397" r:id="rId30" xr:uid="{1845DE70-AF69-1E4E-A3BE-B8E2604BCCAD}"/>
    <hyperlink ref="A398" r:id="rId31" xr:uid="{842DA970-4058-F84E-BE54-409A924CC556}"/>
    <hyperlink ref="A399" r:id="rId32" xr:uid="{202059B9-00D9-3347-A2A3-CD06A1EEE997}"/>
    <hyperlink ref="A400" r:id="rId33" xr:uid="{9A6EF9DA-5DF0-9345-8AB0-C90E868B9560}"/>
    <hyperlink ref="A401" r:id="rId34" xr:uid="{B030CFB4-8D49-F041-A1C5-FB9615C0F3E4}"/>
    <hyperlink ref="A402" r:id="rId35" xr:uid="{A5C8A958-017C-DA4D-911A-C3D3C8CF94F8}"/>
    <hyperlink ref="A403" r:id="rId36" xr:uid="{CA9DF304-94ED-E34F-A998-16C150110CA2}"/>
    <hyperlink ref="A404" r:id="rId37" xr:uid="{D3187EDE-70C7-C64B-9AE7-B37C98BA635C}"/>
    <hyperlink ref="A405" r:id="rId38" xr:uid="{136E833B-4899-DA42-8231-0F1DBA2FB3CF}"/>
    <hyperlink ref="A406" r:id="rId39" xr:uid="{E50F7E76-BC96-E44F-9577-8BA54FBE5230}"/>
    <hyperlink ref="A407" r:id="rId40" xr:uid="{9A8E0D6F-DA5A-0F4A-BFB8-BB1280FCCDF1}"/>
    <hyperlink ref="A408" r:id="rId41" xr:uid="{D336D91B-DA82-D746-AFCA-6B3BA55F7D71}"/>
    <hyperlink ref="A409" r:id="rId42" xr:uid="{CBE9F8E4-2094-204D-B244-A6BA1FF080C2}"/>
    <hyperlink ref="A410" r:id="rId43" xr:uid="{1F60ADA4-4A96-FD40-A7B4-67626C331436}"/>
    <hyperlink ref="A411" r:id="rId44" xr:uid="{EEB677D9-138A-8442-9B98-543F4F367FC9}"/>
    <hyperlink ref="A1441" r:id="rId45" xr:uid="{D5172CE1-BAAD-BB4E-8F08-3B9D97005BF0}"/>
    <hyperlink ref="A1339" r:id="rId46" xr:uid="{9564BBFD-CCEF-4748-9152-5CC1B25A8838}"/>
    <hyperlink ref="A1340" r:id="rId47" xr:uid="{EEFC4E86-D06A-4B4D-BCC9-72E507533629}"/>
    <hyperlink ref="A866" r:id="rId48" xr:uid="{2740E9FB-4F13-FC4A-B08C-C92027823A21}"/>
    <hyperlink ref="A171:A173" r:id="rId49" display="https://doi.org/10.31487/j.dobcr.2021.02.04" xr:uid="{B6E27EDB-2586-AA4E-A132-019D2EF5F62F}"/>
    <hyperlink ref="A965" r:id="rId50" xr:uid="{4CD1FB7C-C5D5-6D48-BE00-05E28C78E128}"/>
    <hyperlink ref="A481" r:id="rId51" xr:uid="{81DD81F3-6155-2941-93C1-4709F47BFBCD}"/>
    <hyperlink ref="A211:A225" r:id="rId52" display="https://doi.org/10.1007/s12221-016-6350-x" xr:uid="{E60AF9DE-727B-C942-832A-1BC6E2A66245}"/>
    <hyperlink ref="A1275" r:id="rId53" xr:uid="{D323BBE7-5BFE-4349-A95E-AEE3F320CEAE}"/>
    <hyperlink ref="A1455" r:id="rId54" xr:uid="{9E165960-6CD2-E24E-B5F0-5C2A7D5AD9BD}"/>
    <hyperlink ref="A1490" r:id="rId55" xr:uid="{01245010-EBA6-DF49-B5B8-7946B0505739}"/>
    <hyperlink ref="A1470" r:id="rId56" xr:uid="{4E205E9E-82F9-8B41-AF5D-B52B3734980B}"/>
    <hyperlink ref="A274:A275" r:id="rId57" display="https://doi.org/10.1016/j.memsci.2018.06.050" xr:uid="{F3A77414-6D21-324D-86D0-7901753B10BE}"/>
    <hyperlink ref="A1491" r:id="rId58" xr:uid="{8BA913FE-6112-DC43-8168-5CAEA7949D9B}"/>
    <hyperlink ref="A1492" r:id="rId59" xr:uid="{4473C290-9C80-4646-A859-9CCB14F45142}"/>
    <hyperlink ref="A1442" r:id="rId60" xr:uid="{DDC65498-4E32-3F49-9BD5-E25ACA1F2539}"/>
    <hyperlink ref="A1443" r:id="rId61" xr:uid="{954B5E96-296B-304D-A572-DA6EBA7471CD}"/>
    <hyperlink ref="A1445" r:id="rId62" xr:uid="{EB9DBACA-25CA-E74E-B3A5-926CE409C2AD}"/>
    <hyperlink ref="A1447" r:id="rId63" xr:uid="{63D2B885-E5A9-4F4C-B783-5F94D30E8B36}"/>
    <hyperlink ref="A1449" r:id="rId64" xr:uid="{A5076D14-CF5E-A540-89C8-57B6F2966B5B}"/>
    <hyperlink ref="A1451" r:id="rId65" xr:uid="{C2A454DA-6FBF-CA49-880B-312673A076B9}"/>
    <hyperlink ref="A1453" r:id="rId66" xr:uid="{D5CFFA4E-DB75-1C47-8FCB-0CEE4B319801}"/>
    <hyperlink ref="A1444" r:id="rId67" xr:uid="{803BC4EC-12CB-7640-A500-0EEC826F4FA1}"/>
    <hyperlink ref="A1446" r:id="rId68" xr:uid="{9B312FDB-3D9F-0B43-AD2D-037159470270}"/>
    <hyperlink ref="A1448" r:id="rId69" xr:uid="{27AF295C-8D5B-A145-BA50-35E97E04FA08}"/>
    <hyperlink ref="A1450" r:id="rId70" xr:uid="{B7C68125-B150-2C42-B1EF-05217D21444A}"/>
    <hyperlink ref="A1452" r:id="rId71" xr:uid="{E2947D8A-FEE2-E04F-941F-4EAED564F4BA}"/>
    <hyperlink ref="A1454" r:id="rId72" xr:uid="{737589E6-608A-4246-A9B1-0EDE1B6728DA}"/>
    <hyperlink ref="A179" r:id="rId73" xr:uid="{57CBBD51-D885-844C-A73E-2E654AFF9388}"/>
    <hyperlink ref="A180" r:id="rId74" xr:uid="{55EA076B-989F-5C41-A1BD-C1390E06AA8F}"/>
    <hyperlink ref="A181" r:id="rId75" xr:uid="{0641F2C3-C6DD-1644-8B0E-D01403E6DD97}"/>
    <hyperlink ref="A1341" r:id="rId76" xr:uid="{04C26A99-AF09-8D4D-8F44-CA197FBE981B}"/>
    <hyperlink ref="A1343" r:id="rId77" xr:uid="{CBFEE37C-462E-6042-93D7-1896C4DEB78F}"/>
    <hyperlink ref="A1345" r:id="rId78" xr:uid="{B3515DFF-1960-944A-B077-246DFB089340}"/>
    <hyperlink ref="A1347" r:id="rId79" xr:uid="{A60B758F-8651-BF4D-ACD8-C69BF5B17B93}"/>
    <hyperlink ref="A1349" r:id="rId80" xr:uid="{648E351B-7E54-0940-B5F8-65C50AF5CD00}"/>
    <hyperlink ref="A1342" r:id="rId81" xr:uid="{9BEF83EE-7FA4-9844-B157-7FEBD1DC2C90}"/>
    <hyperlink ref="A1344" r:id="rId82" xr:uid="{D3040B72-2811-3B4D-8E88-7B277E856B06}"/>
    <hyperlink ref="A1346" r:id="rId83" xr:uid="{DD3FCE4A-C29F-4F42-B40C-188D13783735}"/>
    <hyperlink ref="A1348" r:id="rId84" xr:uid="{31C6FA66-CE47-D743-9F75-E9BF43C2C3C5}"/>
    <hyperlink ref="A1350" r:id="rId85" xr:uid="{4EE5EE4B-C6A0-5145-8B19-690658242038}"/>
    <hyperlink ref="A867" r:id="rId86" xr:uid="{DDAC2446-62BE-3241-A491-69945BD60E7E}"/>
    <hyperlink ref="A868" r:id="rId87" xr:uid="{2E89F5AC-0359-0149-88EC-ABA3E527F4A0}"/>
    <hyperlink ref="A870" r:id="rId88" xr:uid="{68B0ECB5-AFA5-B342-83A7-142757471F9A}"/>
    <hyperlink ref="A872" r:id="rId89" xr:uid="{FA8406A7-A524-8546-8EF5-72A4590596FF}"/>
    <hyperlink ref="A874" r:id="rId90" xr:uid="{279D4FB0-389B-6946-8008-9D754F06D2B0}"/>
    <hyperlink ref="A876" r:id="rId91" xr:uid="{915A6551-B7EC-A046-AEF6-6625092077BC}"/>
    <hyperlink ref="A878" r:id="rId92" xr:uid="{1DAB5B78-4EF6-B648-9B9D-AC604421D270}"/>
    <hyperlink ref="A869" r:id="rId93" xr:uid="{C0489765-9DF6-BC45-A892-63A0189F37A1}"/>
    <hyperlink ref="A871" r:id="rId94" xr:uid="{BF087215-A5C1-F846-954B-35972590CD1D}"/>
    <hyperlink ref="A873" r:id="rId95" xr:uid="{B0CBFF5A-8601-A143-951A-524E19B60C47}"/>
    <hyperlink ref="A875" r:id="rId96" xr:uid="{8AD09A57-4F6B-A540-96DA-DCAF44B42906}"/>
    <hyperlink ref="A877" r:id="rId97" xr:uid="{38790CB5-FBAE-064C-A654-7C14E82EE45E}"/>
    <hyperlink ref="A966" r:id="rId98" xr:uid="{0E7810FC-CDFF-8940-B6DD-8677CB5E4B4C}"/>
    <hyperlink ref="A967" r:id="rId99" xr:uid="{671B486D-E8C9-6F41-A420-3E81BAC8D1E4}"/>
    <hyperlink ref="A969" r:id="rId100" xr:uid="{594D4B26-B0D4-6F46-BCDE-4A37F9AB0CB4}"/>
    <hyperlink ref="A971" r:id="rId101" xr:uid="{FBCC5866-C9E9-F449-8E0C-BA2110961170}"/>
    <hyperlink ref="A973" r:id="rId102" xr:uid="{E35B5BB1-231A-0645-B1D8-5AAD390D6D64}"/>
    <hyperlink ref="A975" r:id="rId103" xr:uid="{C80C0B4B-3DA1-3D47-85D9-CFFFAD931CD1}"/>
    <hyperlink ref="A977" r:id="rId104" xr:uid="{F232A60F-3F0D-3647-A27A-D4662EC074F7}"/>
    <hyperlink ref="A979" r:id="rId105" xr:uid="{EAFBC3B2-20E8-024F-9F1F-23FF34C0C7A5}"/>
    <hyperlink ref="A981" r:id="rId106" xr:uid="{6928219F-911A-CC41-B529-31DF91A04FC2}"/>
    <hyperlink ref="A983" r:id="rId107" xr:uid="{6D493DF6-8783-DB4D-88F9-E68046F7949C}"/>
    <hyperlink ref="A985" r:id="rId108" xr:uid="{FFFD269F-7478-CA46-87DB-9E6A9AE9E68F}"/>
    <hyperlink ref="A987" r:id="rId109" xr:uid="{46697671-4365-364C-926A-A758FCB37D44}"/>
    <hyperlink ref="A989" r:id="rId110" xr:uid="{F7A1BBAD-7A01-DE4F-8B77-88E1A4B9B52D}"/>
    <hyperlink ref="A991" r:id="rId111" xr:uid="{FE6E0B03-55C8-264D-BDCF-FA4E04187159}"/>
    <hyperlink ref="A968" r:id="rId112" xr:uid="{ED3553CF-CA43-144E-910B-19D480C9E6FA}"/>
    <hyperlink ref="A970" r:id="rId113" xr:uid="{E884F0B4-F229-9E42-9002-F43E709C3DA6}"/>
    <hyperlink ref="A972" r:id="rId114" xr:uid="{DCD270B5-B24A-1A41-A8F0-978F00AD11A6}"/>
    <hyperlink ref="A974" r:id="rId115" xr:uid="{658156EE-4531-264B-8C97-53F9738632B5}"/>
    <hyperlink ref="A976" r:id="rId116" xr:uid="{5A3702F1-8135-2D4B-B972-B0E2ADA08814}"/>
    <hyperlink ref="A978" r:id="rId117" xr:uid="{D92A190C-F568-524B-B4B4-8E840DE79975}"/>
    <hyperlink ref="A980" r:id="rId118" xr:uid="{00E03B3F-A482-FC4D-8105-8014C20A5919}"/>
    <hyperlink ref="A982" r:id="rId119" xr:uid="{24B52D50-4B96-544E-A0E2-BC8E0041BDB0}"/>
    <hyperlink ref="A984" r:id="rId120" xr:uid="{32F07E16-9B93-D846-80ED-47CD86B1730F}"/>
    <hyperlink ref="A986" r:id="rId121" xr:uid="{6EB7B4C8-2CAA-F748-AA87-08D9196F7B2E}"/>
    <hyperlink ref="A988" r:id="rId122" xr:uid="{475F8480-C0FF-B341-9363-AB17B0B85291}"/>
    <hyperlink ref="A990" r:id="rId123" xr:uid="{5B3B2A1E-BCE7-3C44-9ED0-5510C7802C6F}"/>
    <hyperlink ref="A1276" r:id="rId124" xr:uid="{F6D6A80F-D6E0-7140-ABD8-178285922C18}"/>
    <hyperlink ref="A1277" r:id="rId125" xr:uid="{38DB573D-03B1-4746-9E08-FAF7A2901DD3}"/>
    <hyperlink ref="A1279" r:id="rId126" xr:uid="{4545EA7E-9628-D34D-938C-66EEE8E618F4}"/>
    <hyperlink ref="A1281" r:id="rId127" xr:uid="{90AB0284-3282-6D46-83EC-70FA7CD79B94}"/>
    <hyperlink ref="A1393" r:id="rId128" xr:uid="{47344674-0D1A-3346-A824-8FE280481255}"/>
    <hyperlink ref="A1395" r:id="rId129" xr:uid="{E6EB40EF-D1E7-1842-91CC-BCD75AABBEF2}"/>
    <hyperlink ref="A1397" r:id="rId130" xr:uid="{156AE495-5A0D-CF4A-BDDA-E74AB14BDB22}"/>
    <hyperlink ref="A1399" r:id="rId131" xr:uid="{200612E5-07AB-5D40-B71D-D67A9692028F}"/>
    <hyperlink ref="A687" r:id="rId132" xr:uid="{739A5044-A7EA-A443-A59E-C9D5EBFEB60D}"/>
    <hyperlink ref="A689" r:id="rId133" xr:uid="{08167715-6CCA-6C42-A04C-5EF556848E9B}"/>
    <hyperlink ref="A691" r:id="rId134" xr:uid="{901EFC19-E8E2-FF4F-A9A7-4B0CDBDA62C0}"/>
    <hyperlink ref="A693" r:id="rId135" xr:uid="{0FED782B-BCFF-784C-A10D-5B9CAECD094A}"/>
    <hyperlink ref="A734" r:id="rId136" xr:uid="{40C91C11-5497-FC45-A70F-47043F08478B}"/>
    <hyperlink ref="A736" r:id="rId137" xr:uid="{18C29826-F230-5E42-B003-059279273EF3}"/>
    <hyperlink ref="A738" r:id="rId138" xr:uid="{922E256C-2CD5-9242-BC5D-424784D70F21}"/>
    <hyperlink ref="A740" r:id="rId139" xr:uid="{E4166340-836B-8848-A271-06FB58D90F57}"/>
    <hyperlink ref="A1278" r:id="rId140" xr:uid="{8F0777AC-FE65-8243-827B-779E27DF1CC9}"/>
    <hyperlink ref="A1280" r:id="rId141" xr:uid="{C9967A24-DA9F-4548-BC7E-03A433A5D3C7}"/>
    <hyperlink ref="A1282" r:id="rId142" xr:uid="{FFAA6ECD-CA28-0449-86B1-9935F9DB7C7E}"/>
    <hyperlink ref="A1394" r:id="rId143" xr:uid="{0C8307C8-C93B-4C47-B9FC-F14A6B4F4390}"/>
    <hyperlink ref="A1396" r:id="rId144" xr:uid="{51164BD6-229D-9043-9184-546D892FD71F}"/>
    <hyperlink ref="A1398" r:id="rId145" xr:uid="{4EC92EC4-868D-D94C-94A9-39C1A14FE522}"/>
    <hyperlink ref="A1400" r:id="rId146" xr:uid="{58C69C8E-4626-EA43-9E5F-6782AD1963C6}"/>
    <hyperlink ref="A688" r:id="rId147" xr:uid="{44BF5E13-CFD1-454E-BEC4-D0BEBA042A20}"/>
    <hyperlink ref="A690" r:id="rId148" xr:uid="{2DD4E539-A20E-6C49-883E-8312990E9C4B}"/>
    <hyperlink ref="A692" r:id="rId149" xr:uid="{4A3E4121-E679-C84A-BFDF-802CD4977EB6}"/>
    <hyperlink ref="A694" r:id="rId150" xr:uid="{004610A0-F729-EA4D-8AFF-2505583237DA}"/>
    <hyperlink ref="A735" r:id="rId151" xr:uid="{D3D96306-28FA-DC48-8B02-29973D306074}"/>
    <hyperlink ref="A737" r:id="rId152" xr:uid="{59C17D8F-D98B-4948-A604-CA08B25FCE87}"/>
    <hyperlink ref="A739" r:id="rId153" xr:uid="{C2D41DBF-C4B8-854D-8FEB-159ABE0E5FD9}"/>
    <hyperlink ref="A741" r:id="rId154" xr:uid="{57081BA3-AEB8-1346-A858-A8958F86F53C}"/>
    <hyperlink ref="A1456" r:id="rId155" xr:uid="{547FC72B-7930-7943-9F62-5F07092AEE38}"/>
    <hyperlink ref="A1457" r:id="rId156" xr:uid="{EEA0674B-A393-C94C-A397-EB51212E1DF3}"/>
    <hyperlink ref="A1459" r:id="rId157" xr:uid="{51D1C470-51EC-0E42-928C-C89F621A7D03}"/>
    <hyperlink ref="A1461" r:id="rId158" xr:uid="{43B4C39A-A3E6-854E-AE1B-F3D110580222}"/>
    <hyperlink ref="A1463" r:id="rId159" xr:uid="{621A6888-39EB-C44B-A82C-23E2248F1D86}"/>
    <hyperlink ref="A1465" r:id="rId160" xr:uid="{17A1B684-C219-BF49-B4FD-441F9FAEB62D}"/>
    <hyperlink ref="A1467" r:id="rId161" xr:uid="{D585ED50-5B44-E54A-B8E9-7E71CF6D6536}"/>
    <hyperlink ref="A1469" r:id="rId162" xr:uid="{2CAD1BD1-05A2-3F43-A7A9-B2BCA45A4BB7}"/>
    <hyperlink ref="A1458" r:id="rId163" xr:uid="{B630E4F2-8E53-0348-93BC-A066DC353627}"/>
    <hyperlink ref="A1460" r:id="rId164" xr:uid="{947AF7CF-2BFC-954D-BF31-6313FBBA1493}"/>
    <hyperlink ref="A1462" r:id="rId165" xr:uid="{67DFC0BC-9156-6149-A400-2CC4CCB2828C}"/>
    <hyperlink ref="A1464" r:id="rId166" xr:uid="{B4B0A1EF-CAFB-2A4C-B764-A401544AA5D9}"/>
    <hyperlink ref="A1466" r:id="rId167" xr:uid="{22A5E46B-80AB-1A43-8193-AE17AD894FA6}"/>
    <hyperlink ref="A1468" r:id="rId168" xr:uid="{B5CDFD1D-0FD9-7F4C-893D-23B4AE2302B3}"/>
    <hyperlink ref="A1471" r:id="rId169" xr:uid="{806A63C2-75F1-0947-B324-DB11282ACA5B}"/>
    <hyperlink ref="A1472" r:id="rId170" xr:uid="{23EC55F0-4E94-3B4E-A96B-5990868DFF04}"/>
    <hyperlink ref="A1474" r:id="rId171" xr:uid="{0F7A815E-DE7C-3249-8D4D-C67937F5A46F}"/>
    <hyperlink ref="A1476" r:id="rId172" xr:uid="{5F0FB3C1-E3DF-9E43-B9C4-5D37C8404992}"/>
    <hyperlink ref="A1478" r:id="rId173" xr:uid="{3D48F80F-78AE-7D44-8AE8-8909B2D59533}"/>
    <hyperlink ref="A1480" r:id="rId174" xr:uid="{1A1BBFC2-32E5-2D40-9DBE-B1CBFDC2F37D}"/>
    <hyperlink ref="A1482" r:id="rId175" xr:uid="{F092B71E-A60C-9449-A3AC-3CE56C822E3C}"/>
    <hyperlink ref="A1484" r:id="rId176" xr:uid="{54930E6C-9ED7-DA45-A356-89EE12997789}"/>
    <hyperlink ref="A1486" r:id="rId177" xr:uid="{9DD91CF9-0821-784E-8149-B61CDB5846F7}"/>
    <hyperlink ref="A1488" r:id="rId178" xr:uid="{86847D98-0811-5F43-87BA-BA46510AE855}"/>
    <hyperlink ref="A1473" r:id="rId179" xr:uid="{0E47B771-7DF3-464B-AD90-4AAC8D3D3712}"/>
    <hyperlink ref="A1475" r:id="rId180" xr:uid="{BBF1CD9C-3F83-C846-8716-26EA3F31CB17}"/>
    <hyperlink ref="A1477" r:id="rId181" xr:uid="{7CC909D3-2E7B-CB49-9D7D-39230CED4CA6}"/>
    <hyperlink ref="A1479" r:id="rId182" xr:uid="{65C48920-C8D8-994C-BA21-08C4439D9CF3}"/>
    <hyperlink ref="A1481" r:id="rId183" xr:uid="{2239E087-A71B-1C4F-951A-B5CF495E3D1B}"/>
    <hyperlink ref="A1483" r:id="rId184" xr:uid="{6CB94CF8-6656-2B47-9FCE-846F78DD36A0}"/>
    <hyperlink ref="A1485" r:id="rId185" xr:uid="{5F8E0E5D-5647-A044-8D0D-5727BE19928E}"/>
    <hyperlink ref="A1487" r:id="rId186" xr:uid="{C0CD140D-92CE-404C-8D1F-5ACD7A08C322}"/>
    <hyperlink ref="A1489" r:id="rId187" xr:uid="{2E9199FC-4961-6840-BA55-9EFE1D5BCA71}"/>
    <hyperlink ref="A1512" r:id="rId188" xr:uid="{6F0D6A3E-2228-4A45-AE69-50D7D7A575DC}"/>
    <hyperlink ref="A1513" r:id="rId189" xr:uid="{226DA303-8455-3844-9E3B-E2FECDDB69FA}"/>
    <hyperlink ref="A1514" r:id="rId190" xr:uid="{D1EE7657-9E94-8F43-B8C7-2F7BC70252C1}"/>
    <hyperlink ref="A1516" r:id="rId191" xr:uid="{2962920A-D9B5-CD42-9506-7E3767F6DB09}"/>
    <hyperlink ref="A1283" r:id="rId192" xr:uid="{EC59F89D-4295-3B47-844D-4F0C841B984C}"/>
    <hyperlink ref="A1285" r:id="rId193" xr:uid="{4F3ACA13-2D97-FB4C-A65F-129480E4AA51}"/>
    <hyperlink ref="A1287" r:id="rId194" xr:uid="{2D309222-15E0-9D40-A1E8-A0DB53FE39D5}"/>
    <hyperlink ref="A1515" r:id="rId195" xr:uid="{4FE3090F-1F22-4744-9207-1E5C8D4723BF}"/>
    <hyperlink ref="A1517" r:id="rId196" xr:uid="{26A311C5-6DC7-C946-A5C5-96D7E9EE1DF7}"/>
    <hyperlink ref="A1284" r:id="rId197" xr:uid="{0AF0E772-25D9-DF4E-81C7-06154B2AA9E5}"/>
    <hyperlink ref="A1286" r:id="rId198" xr:uid="{9C63CB59-E427-BA4A-917C-E929A85E1428}"/>
    <hyperlink ref="A1288" r:id="rId199" xr:uid="{9507A376-A179-284A-85F9-E9469F0ADCBA}"/>
    <hyperlink ref="A669" r:id="rId200" xr:uid="{EC6E917C-3ED7-3F44-8CE2-71DF92F178E8}"/>
    <hyperlink ref="A670" r:id="rId201" xr:uid="{1F803D95-F09E-BA4A-B416-D1A99D82503C}"/>
    <hyperlink ref="A671" r:id="rId202" xr:uid="{2E1FA888-4447-604A-9493-50C2DB731DBC}"/>
    <hyperlink ref="A673" r:id="rId203" xr:uid="{B6265921-9A93-014F-BB6B-33ED2D80E520}"/>
    <hyperlink ref="A675" r:id="rId204" xr:uid="{B832DE78-14BA-D845-B6FB-2FDB10E387CC}"/>
    <hyperlink ref="A677" r:id="rId205" xr:uid="{EB0C0ED1-330F-8B42-9C9F-8EC7FBA2500B}"/>
    <hyperlink ref="A679" r:id="rId206" xr:uid="{3E1ACBA0-068C-7344-8CF3-81BE96E73BD7}"/>
    <hyperlink ref="A681" r:id="rId207" xr:uid="{B16EA679-B29F-8C45-A7E2-88621C1B278F}"/>
    <hyperlink ref="A683" r:id="rId208" xr:uid="{0ACB2963-0F54-F94E-AEDF-070BCB7B013B}"/>
    <hyperlink ref="A685" r:id="rId209" xr:uid="{8C3FA1F7-6172-1A48-AEBA-3782E2D5A7EA}"/>
    <hyperlink ref="A672" r:id="rId210" xr:uid="{EAC6673A-8E5B-584B-A0D8-B5C2CA3B8A9F}"/>
    <hyperlink ref="A674" r:id="rId211" xr:uid="{EA506654-9989-0F4D-B4C2-949115EA8377}"/>
    <hyperlink ref="A676" r:id="rId212" xr:uid="{821DA490-40C0-4342-BDD4-24ED4B8D04F6}"/>
    <hyperlink ref="A678" r:id="rId213" xr:uid="{F68CFBBB-057A-7F43-910C-CBB30F11735E}"/>
    <hyperlink ref="A680" r:id="rId214" xr:uid="{1767F18D-92DB-FB48-8237-D8ACC4583183}"/>
    <hyperlink ref="A682" r:id="rId215" xr:uid="{F2D48DA5-3CC7-C245-8032-131824EC00B5}"/>
    <hyperlink ref="A684" r:id="rId216" xr:uid="{28E03DED-3A56-DA4B-9443-353DD2754A79}"/>
    <hyperlink ref="A686" r:id="rId217" xr:uid="{0C5FC17F-ED70-E84D-B37C-89DC35AA2D11}"/>
    <hyperlink ref="A1392" r:id="rId218" xr:uid="{EDF11DCA-49AF-3249-851F-828F976633D0}"/>
    <hyperlink ref="A1160" r:id="rId219" xr:uid="{BB2A0453-0904-424B-8F4B-2293A40EC72D}"/>
    <hyperlink ref="A1161" r:id="rId220" xr:uid="{7FD67088-1F59-BA4A-8BCD-A51520135AFF}"/>
    <hyperlink ref="A1162" r:id="rId221" xr:uid="{0F3A306B-EE8E-904D-8B40-19AC67CB05D8}"/>
    <hyperlink ref="A1164" r:id="rId222" xr:uid="{92A5F77D-A24D-7647-9151-1B5503B8670B}"/>
    <hyperlink ref="A1166" r:id="rId223" xr:uid="{99995E49-DA35-1442-A592-3CE2763548DC}"/>
    <hyperlink ref="A1168" r:id="rId224" xr:uid="{C1C9DFA6-C5FF-1245-923C-2896BCFE935A}"/>
    <hyperlink ref="A1170" r:id="rId225" xr:uid="{23028931-1A9A-B046-844F-E9CA75A5B43B}"/>
    <hyperlink ref="A1172" r:id="rId226" xr:uid="{E5A959FA-6071-AE49-8385-4159833D4F66}"/>
    <hyperlink ref="A1174" r:id="rId227" xr:uid="{7E6385D9-6CB4-5246-BF74-66274B88FCBD}"/>
    <hyperlink ref="A1176" r:id="rId228" xr:uid="{DA823271-9403-074B-8B4E-B895490D73CB}"/>
    <hyperlink ref="A1178" r:id="rId229" xr:uid="{30FDE060-D3E4-D743-9BD1-B5E548EA000E}"/>
    <hyperlink ref="A1180" r:id="rId230" xr:uid="{EF48FD9D-D40C-024F-91E8-1C90E6D4AAE6}"/>
    <hyperlink ref="A1182" r:id="rId231" xr:uid="{05B4B28A-0D22-B44F-9C8A-D2A7EC83FA0C}"/>
    <hyperlink ref="A1184" r:id="rId232" xr:uid="{C425FF5C-DBBE-D749-ACAD-3E8D82A621C3}"/>
    <hyperlink ref="A1186" r:id="rId233" xr:uid="{F5C7575F-E14F-5B4D-8DB6-0680F769890F}"/>
    <hyperlink ref="A1188" r:id="rId234" xr:uid="{64D16D3A-7C68-434A-9106-00431DCC910F}"/>
    <hyperlink ref="A1190" r:id="rId235" xr:uid="{FBE02F9F-1443-1C44-A9C0-DF690281A46C}"/>
    <hyperlink ref="A1192" r:id="rId236" xr:uid="{82315747-DB29-F446-8260-BF63FA3A6654}"/>
    <hyperlink ref="A1194" r:id="rId237" xr:uid="{3EEABC7B-E332-6942-90AA-4706EF5E3404}"/>
    <hyperlink ref="A1196" r:id="rId238" xr:uid="{4BECA344-732C-8C46-8A84-8D23C6339F2E}"/>
    <hyperlink ref="A1198" r:id="rId239" xr:uid="{29081C36-9594-374B-967D-E92EF21C5BC6}"/>
    <hyperlink ref="A1200" r:id="rId240" xr:uid="{5EDFAB45-F1FA-F341-B7A9-3A6F04AB5430}"/>
    <hyperlink ref="A1202" r:id="rId241" xr:uid="{42E4F96C-D39E-9044-9F77-D13238F6B208}"/>
    <hyperlink ref="A1204" r:id="rId242" xr:uid="{9B8AFE6A-EEFC-F045-B84E-5E3AB3277AA9}"/>
    <hyperlink ref="A1206" r:id="rId243" xr:uid="{3E454A77-DBA6-2D4F-B61B-73C792A99810}"/>
    <hyperlink ref="A1208" r:id="rId244" xr:uid="{F2694A58-D3DB-EA4B-9D32-30C02E17DE67}"/>
    <hyperlink ref="A1210" r:id="rId245" xr:uid="{781D4D79-0AED-E74B-9426-BEBB16B421A3}"/>
    <hyperlink ref="A1212" r:id="rId246" xr:uid="{88146ADC-ADC8-E143-B4B7-8BF2C88BB2B8}"/>
    <hyperlink ref="A1214" r:id="rId247" xr:uid="{A232F9F6-CA96-A546-B705-D885D87E1D6D}"/>
    <hyperlink ref="A1216" r:id="rId248" xr:uid="{57EA6EE7-0029-DD40-89C9-EBF0CB4A0CE4}"/>
    <hyperlink ref="A1218" r:id="rId249" xr:uid="{B8AE3FBA-E51B-9F4A-B3E6-DAE5163B1972}"/>
    <hyperlink ref="A1220" r:id="rId250" xr:uid="{4E0B3661-1A4D-6A40-BD0D-297C4E240029}"/>
    <hyperlink ref="A1222" r:id="rId251" xr:uid="{02E1AB53-7911-394A-935A-4C7783AB9712}"/>
    <hyperlink ref="A1224" r:id="rId252" xr:uid="{46FF79CB-960B-2B4E-AE28-1C963676341A}"/>
    <hyperlink ref="A1226" r:id="rId253" xr:uid="{D07203CA-7757-AF41-8373-57997E4DAFD6}"/>
    <hyperlink ref="A1228" r:id="rId254" xr:uid="{469F03EF-30EE-9243-A12F-BD5A552CE674}"/>
    <hyperlink ref="A1230" r:id="rId255" xr:uid="{F2AB889C-6B78-7742-BDF9-9F94EC1A7983}"/>
    <hyperlink ref="A1232" r:id="rId256" xr:uid="{0A525399-C6A8-DF44-9A52-2C814CE3A476}"/>
    <hyperlink ref="A1234" r:id="rId257" xr:uid="{5203F8BF-C6EE-3946-938B-C0E8B17BDA5B}"/>
    <hyperlink ref="A1236" r:id="rId258" xr:uid="{1EB51D33-A557-B24F-AF07-B893D93EC226}"/>
    <hyperlink ref="A1238" r:id="rId259" xr:uid="{C1883002-C982-1645-A9B9-C2C258AD3047}"/>
    <hyperlink ref="A1240" r:id="rId260" xr:uid="{D32B6728-8C10-834E-B026-DF361B0CCBBE}"/>
    <hyperlink ref="A1163" r:id="rId261" xr:uid="{F418FBCF-F40E-C342-B792-9951AB91853B}"/>
    <hyperlink ref="A1165" r:id="rId262" xr:uid="{09E2B921-D0BB-F640-9A5B-220FF712679D}"/>
    <hyperlink ref="A1167" r:id="rId263" xr:uid="{861F40E6-8562-7F44-8AFF-117E5075BCA8}"/>
    <hyperlink ref="A1169" r:id="rId264" xr:uid="{0446958E-9FFB-6E47-B51F-80BD092448CE}"/>
    <hyperlink ref="A1171" r:id="rId265" xr:uid="{2C4C475D-2C95-3445-AF58-2676FD8B0693}"/>
    <hyperlink ref="A1173" r:id="rId266" xr:uid="{CF6D34AF-5DEF-DB40-BB84-648C304329FB}"/>
    <hyperlink ref="A1175" r:id="rId267" xr:uid="{9B0B0D81-D451-3343-9B3C-27B7A9C61F04}"/>
    <hyperlink ref="A1177" r:id="rId268" xr:uid="{540AB8CD-5C1E-5D4F-ABB2-E77D5CBDAE25}"/>
    <hyperlink ref="A1179" r:id="rId269" xr:uid="{E46BCD18-11CB-EB45-BB36-9C98F98B07AE}"/>
    <hyperlink ref="A1181" r:id="rId270" xr:uid="{14825976-AC62-734D-8583-5C19B1AEB571}"/>
    <hyperlink ref="A1183" r:id="rId271" xr:uid="{40B2A47C-47CB-0E42-85DC-B6F95E29C321}"/>
    <hyperlink ref="A1185" r:id="rId272" xr:uid="{352CE2AC-BFF8-AD46-9A02-4C0EFC08A136}"/>
    <hyperlink ref="A1187" r:id="rId273" xr:uid="{2FB34ED1-B9B1-DA4C-BB67-F00E6F18F8AB}"/>
    <hyperlink ref="A1189" r:id="rId274" xr:uid="{8A9D169F-C19A-0E4D-8E9F-319038EB38B7}"/>
    <hyperlink ref="A1191" r:id="rId275" xr:uid="{3CAB8D94-4B53-2343-9585-6550D09C0C80}"/>
    <hyperlink ref="A1193" r:id="rId276" xr:uid="{7C286BBE-5C01-424D-9480-CBCF8D1648D1}"/>
    <hyperlink ref="A1195" r:id="rId277" xr:uid="{2DC4743D-82E5-394D-97E4-9C93B659EF13}"/>
    <hyperlink ref="A1197" r:id="rId278" xr:uid="{982E23FD-6034-4243-83E9-5845C8C8DA4A}"/>
    <hyperlink ref="A1199" r:id="rId279" xr:uid="{E516369E-0529-2945-9CE4-534BA307C13C}"/>
    <hyperlink ref="A1201" r:id="rId280" xr:uid="{24B579D4-38E6-F546-99D7-1A818F4D94E9}"/>
    <hyperlink ref="A1203" r:id="rId281" xr:uid="{D2B50B82-AD89-6F47-B06C-B8BDC59D7028}"/>
    <hyperlink ref="A1205" r:id="rId282" xr:uid="{4ED06221-29F7-E840-8242-E76F07A245B4}"/>
    <hyperlink ref="A1207" r:id="rId283" xr:uid="{1A6846BC-90C3-0145-9397-FBF14E839FCC}"/>
    <hyperlink ref="A1209" r:id="rId284" xr:uid="{1D071B9C-2324-EC4F-83AE-8C4445E1A0FD}"/>
    <hyperlink ref="A1211" r:id="rId285" xr:uid="{F230E3F2-ADA1-C64B-BCE1-AD2AF9CD4085}"/>
    <hyperlink ref="A1213" r:id="rId286" xr:uid="{9BFFB6EC-4818-8F4C-B403-0C77DC2EFB18}"/>
    <hyperlink ref="A1215" r:id="rId287" xr:uid="{0C1DAB43-7832-5448-8128-85CB32899578}"/>
    <hyperlink ref="A1217" r:id="rId288" xr:uid="{CF8A33F7-D97B-9D4C-98D2-FF9706FFAC6F}"/>
    <hyperlink ref="A1219" r:id="rId289" xr:uid="{CAD55F97-4821-AC45-B618-924EB5FE75D6}"/>
    <hyperlink ref="A1221" r:id="rId290" xr:uid="{30B0DCD3-901B-D94F-ACF9-25A6AF803001}"/>
    <hyperlink ref="A1223" r:id="rId291" xr:uid="{917A1AF1-35D3-D948-AB5C-85FD8509A2A2}"/>
    <hyperlink ref="A1225" r:id="rId292" xr:uid="{21B9655C-558A-0541-BD68-468E59914009}"/>
    <hyperlink ref="A1227" r:id="rId293" xr:uid="{D801A8D3-46DE-BE4D-B4AD-2D36F191ED5F}"/>
    <hyperlink ref="A1229" r:id="rId294" xr:uid="{7B987297-C8AB-D94A-9B41-4AC8BB7BF85B}"/>
    <hyperlink ref="A1231" r:id="rId295" xr:uid="{9797A30E-6429-4947-BE5A-646FB193FB4E}"/>
    <hyperlink ref="A1233" r:id="rId296" xr:uid="{61988B57-C023-1E43-96D1-036E58901F13}"/>
    <hyperlink ref="A1235" r:id="rId297" xr:uid="{F333F36F-4BDC-CE46-A4FB-78FE94466025}"/>
    <hyperlink ref="A1237" r:id="rId298" xr:uid="{DB78A1A2-0745-284E-BF6E-08C871B6BBB4}"/>
    <hyperlink ref="A1239" r:id="rId299" xr:uid="{870ED24B-9460-5149-A42A-E5F41CF26200}"/>
    <hyperlink ref="A497" r:id="rId300" xr:uid="{D08ACFE4-68FE-104A-8559-9FD0F9DFC20F}"/>
    <hyperlink ref="A498" r:id="rId301" xr:uid="{5002094D-2819-9D46-942C-B4C92BFB9A21}"/>
    <hyperlink ref="A499" r:id="rId302" xr:uid="{982F8D4B-FBC4-1D46-8AB3-9A0054E2B576}"/>
    <hyperlink ref="A500" r:id="rId303" xr:uid="{37635544-64B9-C743-AF33-2187D5AF0A97}"/>
    <hyperlink ref="A501" r:id="rId304" xr:uid="{7F802170-7730-E544-8558-1D1BFDE819E9}"/>
    <hyperlink ref="A502" r:id="rId305" xr:uid="{D07A6066-9CFE-2D46-A1A2-52FB3621E3F6}"/>
    <hyperlink ref="A503" r:id="rId306" xr:uid="{B1B325D4-B176-E343-BC14-6071F6A28C27}"/>
    <hyperlink ref="A504" r:id="rId307" xr:uid="{CAB071F9-A96D-6242-8459-9C698D953233}"/>
    <hyperlink ref="A505" r:id="rId308" xr:uid="{AAD638B9-17D7-584C-815A-F67B3782D3FD}"/>
    <hyperlink ref="A506" r:id="rId309" xr:uid="{54870FDC-6AA3-004B-A20F-577CF8BA1345}"/>
    <hyperlink ref="A507" r:id="rId310" xr:uid="{1F757AE2-A183-0F43-92CA-62BFED198436}"/>
    <hyperlink ref="A508" r:id="rId311" xr:uid="{DB0A52EB-957E-7B43-AD2B-B7D00C6C77CB}"/>
    <hyperlink ref="A887" r:id="rId312" xr:uid="{9A40C142-377D-ED49-9297-EFD3C0B83076}"/>
    <hyperlink ref="A421:A427" r:id="rId313" display="http://dx.doi.org/10.1016/S0022-3549(15)00191-4" xr:uid="{67EF54A9-FD12-3C40-A1C8-9A6A0579BAF5}"/>
    <hyperlink ref="A763" r:id="rId314" xr:uid="{E4C3A3A9-F7EA-F948-BF33-FE46442B684F}"/>
    <hyperlink ref="A429:A442" r:id="rId315" display="https://doi.org/10.3390/polym16010154" xr:uid="{891BEA07-42C5-294F-A10D-48780884C2C0}"/>
    <hyperlink ref="A340" r:id="rId316" xr:uid="{0BBE289E-264F-0F4B-94C1-D5DC8521CFDD}"/>
    <hyperlink ref="A444:A446" r:id="rId317" display="https://doi.org/10.1177/155892501200700414" xr:uid="{476A26FD-D469-6E4F-924A-1F21FD2A569A}"/>
    <hyperlink ref="A992" r:id="rId318" xr:uid="{A1CA9F9B-09A1-7645-9B18-255658AC9E08}"/>
    <hyperlink ref="A448:A467" r:id="rId319" display="https://doi.org/10.1016/j.polymer.2012.10.003" xr:uid="{D6DAC426-68DA-0F43-B8F4-ECD4E38C4A71}"/>
    <hyperlink ref="A83" r:id="rId320" xr:uid="{F3916E11-2DE1-E546-8DE3-0D5DA3CC0B0E}"/>
    <hyperlink ref="A469:A482" r:id="rId321" display="https://doi.org/10.1016/j.jafr.2019.100015" xr:uid="{FBE9BFD4-D8DE-054B-ACF2-177CF48C0A2D}"/>
    <hyperlink ref="A1416" r:id="rId322" xr:uid="{506BF0F2-436B-2742-94FB-35A806A1AD29}"/>
    <hyperlink ref="A484:A497" r:id="rId323" display="https://doi.org/10.1177/09673911211027126" xr:uid="{CB2BA2E9-B2C7-DE45-9D69-2566E40C0FD7}"/>
    <hyperlink ref="A509" r:id="rId324" xr:uid="{570C54A3-976B-F144-B802-0F1C85C66F2B}"/>
    <hyperlink ref="A499:A503" r:id="rId325" display="https://doi.org/10.3390/ma11112176" xr:uid="{FDE9CB0D-A48C-3444-96C6-034FE37098DC}"/>
    <hyperlink ref="A354" r:id="rId326" xr:uid="{7D28AF8D-4C36-794C-9DD2-24F3B4A64ADF}"/>
    <hyperlink ref="A505:A522" r:id="rId327" display="https://doi.org/10.1177/0883911508093357" xr:uid="{4C2F909F-2C27-A74C-8C36-477AD2E7CA95}"/>
    <hyperlink ref="A882" r:id="rId328" xr:uid="{74B04205-009A-E54E-B3B5-DE4840ACD678}"/>
    <hyperlink ref="A524:A530" r:id="rId329" display="https://doi.org/10.1021/la702449k" xr:uid="{A5C88C02-64FE-0E4A-B2BE-E751A0E48253}"/>
    <hyperlink ref="A1616" r:id="rId330" xr:uid="{0BAFEECD-A2CB-6D45-9A26-BA450EF88477}"/>
    <hyperlink ref="A1014" r:id="rId331" xr:uid="{EF464A0C-76D1-F645-ACC5-A25C86A0D92E}"/>
    <hyperlink ref="A582:A601" r:id="rId332" display="https://www.sciencedirect.com/science/article/pii/S0032386112008476" xr:uid="{768DE849-BFF5-9A4A-BA52-6A4B2C7A568B}"/>
    <hyperlink ref="A1717" r:id="rId333" xr:uid="{10165615-0D53-4242-83FD-AE87AA708887}"/>
    <hyperlink ref="A603:A619" r:id="rId334" display="https://www.sciencedirect.com/science/article/pii/S0927776511005522" xr:uid="{7558DAF9-10B1-6A4B-AF51-1BA94DA7DB3F}"/>
    <hyperlink ref="A182" r:id="rId335" xr:uid="{08AA859E-425E-E146-9AC2-CED0986361BD}"/>
    <hyperlink ref="A621:A623" r:id="rId336" display="https://doi.org/10.1016/j.biomaterials.2006.06.014" xr:uid="{292F8DB4-4E8B-B14D-ADE9-882CD67639DB}"/>
    <hyperlink ref="A1327" r:id="rId337" xr:uid="{3B9F80D7-FF66-CE40-BBB4-C8A47E8D6D32}"/>
    <hyperlink ref="A1568" r:id="rId338" xr:uid="{6B9CBDDB-BF80-804E-808B-1E52DC879933}"/>
    <hyperlink ref="A683:A690" r:id="rId339" display="https://doi.org/10.3390/polym15030731" xr:uid="{70D23410-3671-6448-B4C1-255F99C864C8}"/>
    <hyperlink ref="A457" r:id="rId340" xr:uid="{24A7853B-C863-D943-9CA3-D984771FB42F}"/>
    <hyperlink ref="A692:A698" r:id="rId341" display="https://doi.org/10.1002/pen.24657" xr:uid="{B5970585-4BA0-1D46-897C-073D5D7BC66C}"/>
    <hyperlink ref="A848" r:id="rId342" xr:uid="{F167A8F8-3C3C-8A42-A7BA-CD6F2C451A9D}"/>
    <hyperlink ref="A700:A707" r:id="rId343" display="https://doi.org/10.1016/j.jddst.2020.101781" xr:uid="{F41A01E7-A39B-5F43-838C-64D95074B446}"/>
    <hyperlink ref="A48" r:id="rId344" xr:uid="{773CCF26-DBCB-D540-A132-B2EBFA9014BE}"/>
    <hyperlink ref="A709:A725" r:id="rId345" display="https://doi.org/10.1016/j.mtcomm.2017.12.003" xr:uid="{18DC6142-DFA5-D047-AFE5-737DC86A138E}"/>
    <hyperlink ref="A1493" r:id="rId346" xr:uid="{0B699CE8-541A-C247-8BD9-E9B71078A006}"/>
    <hyperlink ref="A727:A735" r:id="rId347" display="https://doi.org/10.3390/nano12060962" xr:uid="{E862458F-2684-074A-9D5A-391AB5B48F7E}"/>
    <hyperlink ref="A1035" r:id="rId348" xr:uid="{44D1326E-7598-1F48-A3D5-BE7FBF23D2EC}"/>
    <hyperlink ref="A737:A742" r:id="rId349" display=" https://doi.org/10.3390/ma8052718" xr:uid="{D925DBCD-468F-6E4A-81C8-147AA4284D9A}"/>
    <hyperlink ref="A1289" r:id="rId350" xr:uid="{3C5756EB-09F2-504B-B45B-7EF550427C8F}"/>
    <hyperlink ref="A744:A769" r:id="rId351" display="https://doi.org/10.1002/adv.21869" xr:uid="{85F603A6-04CE-AF47-8859-57753AF697D9}"/>
    <hyperlink ref="A1013" r:id="rId352" xr:uid="{DD3F62B9-397F-9C48-A6B4-A1216E67FF66}"/>
    <hyperlink ref="A771:A786" r:id="rId353" display="https://doi.org/10.1002/adv.21947" xr:uid="{A84977AD-E782-914C-85B8-3A895946000E}"/>
    <hyperlink ref="A1659" r:id="rId354" xr:uid="{996E6018-061C-9548-A94D-C43B5D5ED5BA}"/>
    <hyperlink ref="A1660" r:id="rId355" xr:uid="{4AD6F88B-95F7-884E-8386-36043C543798}"/>
    <hyperlink ref="A1661" r:id="rId356" xr:uid="{1C336F3D-EE78-FF4F-B94C-2BD44BDE5DDD}"/>
    <hyperlink ref="A1662" r:id="rId357" xr:uid="{27FE186D-4970-F040-BBA9-8B7425E70590}"/>
    <hyperlink ref="A1663" r:id="rId358" xr:uid="{121321AC-AFE4-3B41-BEDF-857711164BD7}"/>
    <hyperlink ref="A1664" r:id="rId359" xr:uid="{7598293C-5260-9540-B5DB-C215C11B2744}"/>
    <hyperlink ref="A1665" r:id="rId360" xr:uid="{0933211A-382F-CB4D-B61F-CD1861E39A71}"/>
    <hyperlink ref="A1666" r:id="rId361" xr:uid="{C79AE99D-6500-F548-AD1A-DABB5F6DB0A1}"/>
    <hyperlink ref="A1667" r:id="rId362" xr:uid="{AFC0727A-89CA-A040-8BE3-B1981D39A352}"/>
    <hyperlink ref="A1668" r:id="rId363" xr:uid="{236DFDBC-BC99-B741-AC30-E6FFE9D6618A}"/>
    <hyperlink ref="A1669" r:id="rId364" xr:uid="{1596436F-3440-C645-9A8E-857FAA6777EF}"/>
    <hyperlink ref="A1670" r:id="rId365" xr:uid="{FAF22C75-0EF5-8E46-A43A-CA522A12A5A0}"/>
    <hyperlink ref="A1671" r:id="rId366" xr:uid="{A50506B6-D47F-F747-90E7-3F552AA293F8}"/>
    <hyperlink ref="A1672" r:id="rId367" xr:uid="{E30F7D0A-E377-E240-8972-4D70023F120C}"/>
    <hyperlink ref="A1673" r:id="rId368" xr:uid="{17B755B0-FC0C-284E-8D67-BE7895FE874C}"/>
    <hyperlink ref="A1674" r:id="rId369" xr:uid="{7435BEA7-78C2-C641-B2BC-2A0CA1B69ABE}"/>
    <hyperlink ref="A1681" r:id="rId370" xr:uid="{F0AA4F83-323F-4245-808C-A6D75D79AA9B}"/>
    <hyperlink ref="A1682" r:id="rId371" xr:uid="{F73608E6-BF6E-E643-88E1-BCF3CA0F0901}"/>
    <hyperlink ref="A1683" r:id="rId372" xr:uid="{A446ADB4-97FC-BF4D-B252-06F6D90A7622}"/>
    <hyperlink ref="A1589" r:id="rId373" xr:uid="{48F11D48-5DA3-944B-886A-B3A6BCF1C6BC}"/>
    <hyperlink ref="A1590" r:id="rId374" xr:uid="{A6FE2A5E-804D-5345-B7A2-E99E417ECC1F}"/>
    <hyperlink ref="A1591" r:id="rId375" xr:uid="{B6228E17-77B3-A94E-B4F0-C68F126CD31D}"/>
    <hyperlink ref="A1592" r:id="rId376" xr:uid="{387FD7B6-AF0D-2048-8A8A-A946852609A4}"/>
    <hyperlink ref="A1593" r:id="rId377" xr:uid="{6AD99C05-CB8A-8F41-A515-6448E60CE124}"/>
    <hyperlink ref="A1594" r:id="rId378" xr:uid="{3EE9D5BD-DD5B-B948-BD30-B9EFAD0F7AB8}"/>
    <hyperlink ref="A1595" r:id="rId379" xr:uid="{BE072BA8-3D2B-D443-AE6E-D13ACF7B4538}"/>
    <hyperlink ref="A1596" r:id="rId380" xr:uid="{9C22DC74-EF78-9F41-AAE9-D2B9BB51F9C1}"/>
    <hyperlink ref="A1597" r:id="rId381" xr:uid="{393F7DD6-B42D-2040-BC49-1FDC2EB648ED}"/>
    <hyperlink ref="A1598" r:id="rId382" xr:uid="{A31D8BDD-EE58-494E-A2B0-632047874A5E}"/>
    <hyperlink ref="A1599" r:id="rId383" xr:uid="{2D48322F-A968-4C4F-B516-820D5B0BB661}"/>
    <hyperlink ref="A1600" r:id="rId384" xr:uid="{0A2992B7-310D-1D4E-92B5-0A6D3EDAADFA}"/>
    <hyperlink ref="A1601" r:id="rId385" xr:uid="{BA1FC140-0DE5-2640-AFD7-10CF85F503E9}"/>
    <hyperlink ref="A1602" r:id="rId386" xr:uid="{18A684CE-E7B6-3A47-B1CD-70EC9B77535B}"/>
    <hyperlink ref="A1603" r:id="rId387" xr:uid="{EE523CB6-6C95-FF4C-8E55-C78F526C7D86}"/>
    <hyperlink ref="A1604" r:id="rId388" xr:uid="{7790F193-1075-9D40-9B6A-EDC8311259EA}"/>
    <hyperlink ref="A1605" r:id="rId389" xr:uid="{AC77E9AD-A111-324A-86E4-B65DA233B127}"/>
    <hyperlink ref="A1606" r:id="rId390" xr:uid="{2273C380-E7EF-9A4A-BC78-0268E8642EBE}"/>
    <hyperlink ref="A1607" r:id="rId391" xr:uid="{2E24C17E-1FAE-5041-8873-DDB0632A5BB0}"/>
    <hyperlink ref="A1608" r:id="rId392" xr:uid="{59B06829-4A4E-BF4C-99FB-EB9E070493EE}"/>
    <hyperlink ref="A1609" r:id="rId393" xr:uid="{3EB505E8-7A52-2349-AA6B-9C078A031774}"/>
    <hyperlink ref="A1610" r:id="rId394" xr:uid="{5DEF3461-DCFA-344C-BA3B-2F47BC0E5F2A}"/>
    <hyperlink ref="A1611" r:id="rId395" xr:uid="{09DA6C51-78DA-F143-8928-54F65F3488A2}"/>
    <hyperlink ref="A1612" r:id="rId396" xr:uid="{41D84B27-39DD-3E47-A4FF-355F0B8EAD87}"/>
    <hyperlink ref="A1613" r:id="rId397" xr:uid="{AFD21487-BE7B-9C4C-936D-1C8411328A52}"/>
    <hyperlink ref="A1614" r:id="rId398" xr:uid="{B8C778F9-9976-CB4D-A578-D83FF9A77398}"/>
    <hyperlink ref="A1615" r:id="rId399" xr:uid="{802EC0E1-ED76-914E-88B7-1A619207CC96}"/>
    <hyperlink ref="A318" r:id="rId400" xr:uid="{E5C1300A-2340-244B-A4EE-9E7D1577C77C}"/>
    <hyperlink ref="A319" r:id="rId401" xr:uid="{5C17B276-02C8-4A46-8B05-2B2CE8FD68EB}"/>
    <hyperlink ref="A332" r:id="rId402" xr:uid="{A226216F-6E39-6244-AAAE-D9E782439A98}"/>
    <hyperlink ref="A333" r:id="rId403" xr:uid="{59175982-0E11-D14E-97B3-9A17CDA5D8CD}"/>
    <hyperlink ref="A334" r:id="rId404" xr:uid="{B4D2A440-80E8-0042-8059-50FB072B055A}"/>
    <hyperlink ref="A320" r:id="rId405" xr:uid="{A7A25A31-0894-FC47-95B3-1BCEFC138994}"/>
    <hyperlink ref="A321" r:id="rId406" xr:uid="{E361C087-5F2D-A24B-B061-57F02D2B5E37}"/>
    <hyperlink ref="A322" r:id="rId407" xr:uid="{D10B3B68-865D-E749-B689-5D87574403CC}"/>
    <hyperlink ref="A323" r:id="rId408" xr:uid="{242A4D9B-574D-1E49-8E70-0FD99E4A50F8}"/>
    <hyperlink ref="A324" r:id="rId409" xr:uid="{9BE1339C-0216-7244-8D80-DD4122BCCB14}"/>
    <hyperlink ref="A325" r:id="rId410" xr:uid="{9CA4F499-4231-7542-A50C-242AF9FCB3F5}"/>
    <hyperlink ref="A326" r:id="rId411" xr:uid="{93F34471-120A-8041-8CEF-84802011403D}"/>
    <hyperlink ref="A327" r:id="rId412" xr:uid="{B6201F21-BBEF-D04D-BDEC-09412540DCFB}"/>
    <hyperlink ref="A328" r:id="rId413" xr:uid="{D614BD2A-856D-F64C-8D5B-BE483CCE482B}"/>
    <hyperlink ref="A329" r:id="rId414" xr:uid="{3B4AD50F-0EF6-7945-9238-3EB265EA4D05}"/>
    <hyperlink ref="A330" r:id="rId415" xr:uid="{2CDB9732-B272-1A41-A09E-668BA0AA3FDB}"/>
    <hyperlink ref="A331" r:id="rId416" xr:uid="{4A625949-7654-C447-8F50-E9D4D4A5C774}"/>
    <hyperlink ref="A285" r:id="rId417" xr:uid="{71CA8771-A745-FF43-B172-D07F3655F109}"/>
    <hyperlink ref="A286" r:id="rId418" xr:uid="{C946AEBC-6AFA-E946-81A7-61343B45417B}"/>
    <hyperlink ref="A287" r:id="rId419" xr:uid="{9900DC6D-C775-1E4F-9150-983CB2121208}"/>
    <hyperlink ref="A288" r:id="rId420" xr:uid="{7CE7C514-BE89-6744-A453-057AD1497522}"/>
    <hyperlink ref="A289" r:id="rId421" xr:uid="{2798F585-E6F1-5E47-9122-4D035CD25533}"/>
    <hyperlink ref="A290" r:id="rId422" xr:uid="{CF658524-5128-774F-85EA-3651AF1C87B1}"/>
    <hyperlink ref="A291" r:id="rId423" xr:uid="{76F4C743-FAD1-6F4C-8A60-C1FE663D7606}"/>
    <hyperlink ref="A292" r:id="rId424" xr:uid="{E1F07EAE-575A-1442-9D6E-5B1B8E34195D}"/>
    <hyperlink ref="A293" r:id="rId425" xr:uid="{9D90112A-65A5-624A-83C8-08675E249918}"/>
    <hyperlink ref="A294" r:id="rId426" xr:uid="{156B3C44-7B7E-5B40-B5A2-BCFD2FBA0065}"/>
    <hyperlink ref="A295" r:id="rId427" xr:uid="{CE67D194-8EEF-764F-A46D-67CAA4DE4A94}"/>
    <hyperlink ref="A296" r:id="rId428" xr:uid="{E485A184-3CF9-5F4A-9542-917C99ECDEE8}"/>
    <hyperlink ref="A297" r:id="rId429" xr:uid="{0F1D776D-F3B7-A34E-8785-89878869B5A4}"/>
    <hyperlink ref="A298" r:id="rId430" xr:uid="{A3D66E96-DDC8-FB4D-9534-2A72698A78CD}"/>
    <hyperlink ref="A299" r:id="rId431" xr:uid="{434EC497-B0B4-F048-BD0E-9DA4FE1D238A}"/>
    <hyperlink ref="A300" r:id="rId432" xr:uid="{02B1100D-A1DB-9D4D-AB7C-1A7003A5F3D6}"/>
    <hyperlink ref="A301" r:id="rId433" xr:uid="{073D3DB0-8DBA-EB44-97FF-3B6336D61323}"/>
    <hyperlink ref="A302" r:id="rId434" xr:uid="{05BCDE5D-83EA-E64A-9A23-2EB250BDBA17}"/>
    <hyperlink ref="A303" r:id="rId435" xr:uid="{44B43C1A-4D5B-114F-9018-87AB824425E7}"/>
    <hyperlink ref="A304" r:id="rId436" xr:uid="{86A375A0-A7CD-1246-860B-99CA87877650}"/>
    <hyperlink ref="A305" r:id="rId437" xr:uid="{466DC91C-521B-F345-8CC2-1A262A1B2584}"/>
    <hyperlink ref="A306" r:id="rId438" xr:uid="{7533E3D2-DC3A-2F41-A664-73603A075296}"/>
    <hyperlink ref="A307" r:id="rId439" xr:uid="{3BC183DD-8BB9-EB4D-A42D-8F106FFE272A}"/>
    <hyperlink ref="A308" r:id="rId440" xr:uid="{4318EFE1-6E35-644D-9240-3B44EC79229E}"/>
    <hyperlink ref="A309" r:id="rId441" xr:uid="{80ABD060-429A-2748-A006-2907C39DC4DC}"/>
    <hyperlink ref="A310" r:id="rId442" xr:uid="{DEDC672B-3396-6244-B383-1F77CE751F58}"/>
    <hyperlink ref="A311" r:id="rId443" xr:uid="{B54CF25C-F7EA-004C-BD46-69ED3D825799}"/>
    <hyperlink ref="A312" r:id="rId444" xr:uid="{1F61B744-2630-484E-A30B-7FC7D9437081}"/>
    <hyperlink ref="A313" r:id="rId445" xr:uid="{0D43FA95-C3FC-124E-ABC0-EF5868432935}"/>
    <hyperlink ref="A314" r:id="rId446" xr:uid="{39ECE0DD-789A-F74D-84A5-BD5E6AC95777}"/>
    <hyperlink ref="A315" r:id="rId447" xr:uid="{76359FD7-10C1-7F40-A91C-D95248983159}"/>
    <hyperlink ref="A316" r:id="rId448" xr:uid="{F71B6886-982F-194C-B9E1-325FCCC59A4F}"/>
    <hyperlink ref="A317" r:id="rId449" xr:uid="{592D6AFC-64E2-BB44-A478-7359A84449AF}"/>
    <hyperlink ref="A778" r:id="rId450" xr:uid="{1225A7F1-BED7-D54C-814C-A31EAA8A00EB}"/>
    <hyperlink ref="A779" r:id="rId451" xr:uid="{2F4A83DF-1294-A541-80AE-9890E927D49C}"/>
    <hyperlink ref="A780" r:id="rId452" xr:uid="{562BAC55-92D9-C541-94A1-AD9D3BE30B98}"/>
    <hyperlink ref="A781" r:id="rId453" xr:uid="{436FB8CF-EE9A-084A-B900-2306245CF6A7}"/>
    <hyperlink ref="A782" r:id="rId454" xr:uid="{0D8B2796-5F49-3B4B-8A24-272C2D680BAC}"/>
    <hyperlink ref="A783" r:id="rId455" xr:uid="{8F749864-5E2E-EA4F-80EB-5214D6FDFC61}"/>
    <hyperlink ref="A784" r:id="rId456" xr:uid="{AA2BFBC2-F85E-3C43-AF27-4AD487B49588}"/>
    <hyperlink ref="A785" r:id="rId457" xr:uid="{B81C5638-F64C-A044-BE38-E9525E01AE43}"/>
    <hyperlink ref="A786" r:id="rId458" xr:uid="{43D39AB9-92E5-4E42-AB1D-0B0CD96462BC}"/>
    <hyperlink ref="A787" r:id="rId459" xr:uid="{839A0436-EF04-9E41-A902-E0BE6567F40F}"/>
    <hyperlink ref="A788" r:id="rId460" xr:uid="{00BD3713-7D49-D749-8142-AAEB0FE25964}"/>
    <hyperlink ref="A249" r:id="rId461" xr:uid="{EDC15004-7A87-6D49-8B9A-3B16B70FC15B}"/>
    <hyperlink ref="A250" r:id="rId462" xr:uid="{783686AB-3C17-6447-8F48-C53BC74CA41B}"/>
    <hyperlink ref="A251" r:id="rId463" xr:uid="{7870B719-3D51-C946-A3B2-663470A3F6E0}"/>
    <hyperlink ref="A252" r:id="rId464" xr:uid="{18AC3387-24A7-DB46-8D18-2A295242ABBE}"/>
    <hyperlink ref="A253" r:id="rId465" xr:uid="{0DDE6229-C288-3D47-9EAF-99C4C1BDD602}"/>
    <hyperlink ref="A254" r:id="rId466" xr:uid="{9EB8F5AC-5BF5-F64A-A10F-08D078DC0C2F}"/>
    <hyperlink ref="A255" r:id="rId467" xr:uid="{213C0FBE-B017-D74E-AB02-963A3D99C8F9}"/>
    <hyperlink ref="A256" r:id="rId468" xr:uid="{9489FB3A-797D-A144-8242-1BBA228A7FF4}"/>
    <hyperlink ref="A257" r:id="rId469" xr:uid="{27153787-13FB-844C-BEE1-51F542913205}"/>
    <hyperlink ref="A258" r:id="rId470" xr:uid="{3E29D08F-3509-8144-86FB-8A32E10CBE78}"/>
    <hyperlink ref="A259" r:id="rId471" xr:uid="{DB3A3A17-2EEF-984C-AD45-6E5CA4164C9A}"/>
    <hyperlink ref="A260" r:id="rId472" xr:uid="{0AB73B15-171A-7644-A0CE-C39B61D36F74}"/>
    <hyperlink ref="A261" r:id="rId473" xr:uid="{E1FA571A-ACEB-F64D-AFB1-6F23B762C501}"/>
    <hyperlink ref="A262" r:id="rId474" xr:uid="{0FA0A2D8-EF2B-BB49-AA11-D85640D7A4A5}"/>
    <hyperlink ref="A263" r:id="rId475" xr:uid="{5DAFE854-2B70-794C-8D2E-8AF588AF5CC3}"/>
    <hyperlink ref="A264" r:id="rId476" xr:uid="{40EE831C-70E0-B347-83E1-1ED12E1BADB9}"/>
    <hyperlink ref="A265" r:id="rId477" xr:uid="{F00F3932-3A94-D440-A7D7-B64DB30F12CE}"/>
    <hyperlink ref="A266" r:id="rId478" xr:uid="{44FE0354-AA52-6242-ABBC-F60E9FA1186C}"/>
    <hyperlink ref="A267" r:id="rId479" xr:uid="{28DC737B-1B3E-BD45-A45A-DCEA1F501E7A}"/>
    <hyperlink ref="A268" r:id="rId480" xr:uid="{8BB52373-DA91-AF47-AC61-894F0B3F41C3}"/>
    <hyperlink ref="A269" r:id="rId481" xr:uid="{4AF9C311-EDC4-7445-BF6E-C44C0D4E6BD7}"/>
    <hyperlink ref="A270" r:id="rId482" xr:uid="{3E51533E-24FD-7544-B6C0-F6A7F5D9B090}"/>
    <hyperlink ref="A271" r:id="rId483" xr:uid="{2645040A-A8CB-1C41-AE28-F46286F6883B}"/>
    <hyperlink ref="A272" r:id="rId484" xr:uid="{4C63F1F2-E5D3-B242-A48B-FDB4E4F72DFC}"/>
    <hyperlink ref="A273" r:id="rId485" xr:uid="{E5481D84-2DD6-EE4E-9245-946C3D637176}"/>
    <hyperlink ref="A274" r:id="rId486" xr:uid="{E72B6CE3-4AB0-2F45-ADAE-43FC6D63BB7A}"/>
    <hyperlink ref="A275" r:id="rId487" xr:uid="{E20E4E65-F3E3-9F4E-BECC-6F6756097A1B}"/>
    <hyperlink ref="A276" r:id="rId488" xr:uid="{419BE4BD-B16D-0A4D-ACBD-359EE9B788D9}"/>
    <hyperlink ref="A277" r:id="rId489" xr:uid="{C17871B7-B5D2-3E4F-A60F-5F40AA5AEEAB}"/>
    <hyperlink ref="A278" r:id="rId490" xr:uid="{52E544EC-1E87-6B45-8AFE-EB1E4E5D2E06}"/>
    <hyperlink ref="A279" r:id="rId491" xr:uid="{9E1B46DC-C9E9-874C-AF21-FE80EC6EC44F}"/>
    <hyperlink ref="A280" r:id="rId492" xr:uid="{EDFD4884-70F7-D24D-9181-CC9E3837D94D}"/>
    <hyperlink ref="A281" r:id="rId493" xr:uid="{B557AC39-0979-294F-8BD7-4CD3B79C003E}"/>
    <hyperlink ref="A282" r:id="rId494" xr:uid="{014E9E1D-9537-3B4B-8AD7-632A251B58A7}"/>
    <hyperlink ref="A283" r:id="rId495" xr:uid="{1D6A4454-5170-BE45-99D4-31605496894D}"/>
    <hyperlink ref="A284" r:id="rId496" xr:uid="{7FEF8980-D504-9047-B473-91ED43275325}"/>
    <hyperlink ref="A186" r:id="rId497" xr:uid="{6354D684-0672-EB48-A9B7-6EF0486BB58D}"/>
    <hyperlink ref="A187" r:id="rId498" xr:uid="{F0478AA1-D1F5-A045-8177-601E18877D0F}"/>
    <hyperlink ref="A188" r:id="rId499" xr:uid="{793BA139-6C1B-3244-B916-FBA96E663F43}"/>
    <hyperlink ref="A189" r:id="rId500" xr:uid="{623C6297-0BA6-E34C-AD39-955AFCDAC915}"/>
    <hyperlink ref="A190" r:id="rId501" xr:uid="{C3D34D0C-FE27-B041-B990-8B35F8C8D9A2}"/>
    <hyperlink ref="A191" r:id="rId502" xr:uid="{1846D8DB-7AA3-C440-AE81-FA3468B5AE97}"/>
    <hyperlink ref="A192" r:id="rId503" xr:uid="{B4BF9A27-7495-234A-A6C3-79A1DF69465E}"/>
    <hyperlink ref="A193" r:id="rId504" xr:uid="{AB0926BE-9775-1441-A6E4-F55EF8D98DFD}"/>
    <hyperlink ref="A194" r:id="rId505" xr:uid="{16302861-12B0-FE40-8476-577812C73F58}"/>
    <hyperlink ref="A195" r:id="rId506" xr:uid="{B4FCE991-C927-3845-A7B7-B6937AF24214}"/>
    <hyperlink ref="A196" r:id="rId507" xr:uid="{2FAE1C3A-0067-D945-BE22-0BD7E57B90B3}"/>
    <hyperlink ref="A197" r:id="rId508" xr:uid="{3D3B9F06-1B93-C440-A1AD-76DA8A35F1ED}"/>
    <hyperlink ref="A198" r:id="rId509" xr:uid="{408582C3-2016-A348-85FC-05696FF1CE1A}"/>
    <hyperlink ref="A199" r:id="rId510" xr:uid="{BFC2BDC0-9D34-3F40-8085-2C43D7D37B3E}"/>
    <hyperlink ref="A200" r:id="rId511" xr:uid="{EA08518B-8364-F44C-B6D7-F1089BDB6045}"/>
    <hyperlink ref="A201" r:id="rId512" xr:uid="{B8B767F5-1F84-8A4A-B520-A1072DBAD651}"/>
    <hyperlink ref="A202" r:id="rId513" xr:uid="{BCCBEE91-4251-754B-8E00-854E6098F078}"/>
    <hyperlink ref="A203" r:id="rId514" xr:uid="{A2DE5D24-0321-E642-A339-4B7386888A83}"/>
    <hyperlink ref="A155" r:id="rId515" xr:uid="{137DEDC8-8591-6045-88BF-8A09CE24ECBE}"/>
    <hyperlink ref="A974:A976" r:id="rId516" display="https://doi.org/10.1002/jbm.a.35443" xr:uid="{5D95E569-CF9F-8B4D-8F80-1603D81270BC}"/>
    <hyperlink ref="A515" r:id="rId517" xr:uid="{AD5C58C7-9E0C-E04C-AD3E-E991B26AC317}"/>
    <hyperlink ref="A1045:A1059" r:id="rId518" display="https://doi.org/10.1142/S1793048006000148" xr:uid="{F6AF2CE9-7A13-1044-9BB1-BF1CD1E87935}"/>
    <hyperlink ref="A242" r:id="rId519" xr:uid="{69F039B1-B603-1E41-A6AD-E2E83B79B7D9}"/>
    <hyperlink ref="A1061:A1066" r:id="rId520" display="https://doi.org/10.1166/jnn.2013.7197" xr:uid="{38DB01FF-B8A5-9343-B338-6327648D591D}"/>
    <hyperlink ref="A248" r:id="rId521" xr:uid="{4AFEA719-5311-A145-8904-FE9756E991E8}"/>
    <hyperlink ref="A1435" r:id="rId522" xr:uid="{BE80D0C7-4B14-0D45-AE8B-7CAAF1841156}"/>
    <hyperlink ref="A1436" r:id="rId523" xr:uid="{3696E66E-22F5-B644-A522-1605A39514C5}"/>
    <hyperlink ref="A1437" r:id="rId524" xr:uid="{3A671CA3-1002-F847-B7C2-C6F6AEBE3929}"/>
    <hyperlink ref="A1438" r:id="rId525" xr:uid="{C06ABBD2-189A-F344-878A-50E0AEE09648}"/>
    <hyperlink ref="A1439" r:id="rId526" xr:uid="{7F444319-09B6-7C43-BE3C-161EEAC4F603}"/>
    <hyperlink ref="A1440" r:id="rId527" xr:uid="{D3A79E74-6A34-AC4F-B0F1-B6B84B1E7C36}"/>
    <hyperlink ref="A857" r:id="rId528" xr:uid="{EE7DCDA6-869E-0B43-BBD8-55D657DD8381}"/>
    <hyperlink ref="A1094:A1101" r:id="rId529" display="https://doi.org/10.1016/j.jddst.2021.103060" xr:uid="{C09E5E3F-9439-E043-B0A2-21480AE488EE}"/>
    <hyperlink ref="A531" r:id="rId530" xr:uid="{484F33FB-A2EB-594E-B795-130BAE5C4674}"/>
    <hyperlink ref="A1103:A1104" r:id="rId531" display="https://doi.org/10.1049/nbt2.12092" xr:uid="{524901DA-8037-3B4E-91D0-96818D5F6838}"/>
    <hyperlink ref="A1105:A1113" r:id="rId532" display="https://doi.org/10.1049/nbt2.12092" xr:uid="{A9921A8A-C40E-3D43-9D9F-B34AD6F7EA95}"/>
    <hyperlink ref="A792" r:id="rId533" xr:uid="{92CA3851-87C2-C447-9C80-BAF4D97811B0}"/>
    <hyperlink ref="A793" r:id="rId534" xr:uid="{44E604FF-BC74-B040-B6A0-5B2F3526030B}"/>
    <hyperlink ref="A794" r:id="rId535" xr:uid="{EF75C07D-D57C-CE4F-BD24-4143F6491DD6}"/>
    <hyperlink ref="A795" r:id="rId536" xr:uid="{D3F4F3B9-E805-E04B-8BB9-EFD503B734E4}"/>
    <hyperlink ref="A796" r:id="rId537" xr:uid="{D25A7038-6877-AF47-8F2E-748C220DE741}"/>
    <hyperlink ref="A797" r:id="rId538" xr:uid="{EAA4E22D-3089-884F-A974-4551ACE55978}"/>
    <hyperlink ref="A798" r:id="rId539" xr:uid="{1B8C5405-9114-3F4E-BFA5-6B19275084EB}"/>
    <hyperlink ref="A799" r:id="rId540" xr:uid="{F5301FBA-558E-B648-8C28-7123A0481BDB}"/>
    <hyperlink ref="A800" r:id="rId541" xr:uid="{7C5D3737-1496-A446-8844-D03010AD89E0}"/>
    <hyperlink ref="A801" r:id="rId542" xr:uid="{D629CC9E-AFA3-CF45-B217-4497B6D19A0C}"/>
    <hyperlink ref="A802" r:id="rId543" xr:uid="{AB9991B4-1528-384D-8367-14E7C7DCF7A4}"/>
    <hyperlink ref="A803" r:id="rId544" xr:uid="{6D0F5D87-526C-BF4B-80F0-B51AFABB14B8}"/>
    <hyperlink ref="A804" r:id="rId545" xr:uid="{60EF2BD9-6CBF-F643-996D-BAF650BCF285}"/>
    <hyperlink ref="A805" r:id="rId546" xr:uid="{D443222D-ECD5-B347-8313-6D69F507913A}"/>
    <hyperlink ref="A806" r:id="rId547" xr:uid="{7BC5F524-3F48-5944-85C0-778E2865A893}"/>
    <hyperlink ref="A807" r:id="rId548" xr:uid="{28F1275D-18AC-CA4B-BFFC-77A570C2E2B7}"/>
    <hyperlink ref="A808" r:id="rId549" xr:uid="{85283AA9-FCD1-CF40-8DE6-4588AC9ACB87}"/>
    <hyperlink ref="A809" r:id="rId550" xr:uid="{50017767-8A28-AD4C-A760-D6789236532F}"/>
    <hyperlink ref="A810" r:id="rId551" xr:uid="{D9DC510C-415D-8946-8328-DCD621ECEE40}"/>
    <hyperlink ref="A811" r:id="rId552" xr:uid="{8FA094E1-326A-D24C-8BAF-8D6CBD00957F}"/>
    <hyperlink ref="A812" r:id="rId553" xr:uid="{766E1290-9BA2-9741-9CD2-83B46366A7DB}"/>
    <hyperlink ref="A813" r:id="rId554" xr:uid="{D7A37A65-D647-7943-A9B8-36C154767564}"/>
    <hyperlink ref="A814" r:id="rId555" xr:uid="{E5207133-472E-3E47-9A47-A63092A9B539}"/>
    <hyperlink ref="A815" r:id="rId556" xr:uid="{611304C0-4E4C-354D-BDCB-360BE0E7E2D1}"/>
    <hyperlink ref="A816" r:id="rId557" xr:uid="{8488EC50-8398-944E-8165-476850039137}"/>
    <hyperlink ref="A828" r:id="rId558" xr:uid="{6C6824B8-9A95-F64D-A1B6-5A37043F1D72}"/>
    <hyperlink ref="A829" r:id="rId559" xr:uid="{739A2F1D-8B24-044A-9E30-75CC1B8581BD}"/>
    <hyperlink ref="A830" r:id="rId560" xr:uid="{A2E4C550-D21E-DA43-A099-07EAE03374F9}"/>
    <hyperlink ref="A831" r:id="rId561" xr:uid="{BA8FC9A4-B14C-524F-BFDB-8CF3B04DFFF5}"/>
    <hyperlink ref="A832" r:id="rId562" xr:uid="{6FF684CB-F43A-2041-9910-461F5D511CF9}"/>
    <hyperlink ref="A833" r:id="rId563" xr:uid="{164B7638-903A-F947-A74A-E886EDDEDBD2}"/>
    <hyperlink ref="A834" r:id="rId564" xr:uid="{69BA2C33-F050-1640-AE72-6AE21BA43355}"/>
    <hyperlink ref="A835" r:id="rId565" xr:uid="{9A7CCAE2-7049-6C45-A07B-986D21522867}"/>
    <hyperlink ref="A836" r:id="rId566" xr:uid="{B820AB86-22DD-764E-ACE0-8288B9A8BBDE}"/>
    <hyperlink ref="A837" r:id="rId567" xr:uid="{91A1E018-6844-AF4D-BD12-D75922599D62}"/>
    <hyperlink ref="A838" r:id="rId568" xr:uid="{A42CC11D-ED44-274D-80EE-E7B845F7C6DA}"/>
    <hyperlink ref="A1684" r:id="rId569" xr:uid="{1B939E8F-9E50-DF41-B355-ED7CE279D83F}"/>
    <hyperlink ref="A1685" r:id="rId570" xr:uid="{EC424035-0E96-F049-8B6B-3ECA3D909993}"/>
    <hyperlink ref="A1686" r:id="rId571" xr:uid="{5C0621D5-3D2F-994C-A592-43DA61921E28}"/>
    <hyperlink ref="A1687" r:id="rId572" xr:uid="{B780300E-0E96-2E47-A1EE-87DC4D79A376}"/>
    <hyperlink ref="A1688" r:id="rId573" xr:uid="{6BEB9707-5233-C14D-8D6D-6ABA08F0FBB9}"/>
    <hyperlink ref="A1689" r:id="rId574" xr:uid="{07434B55-CDC8-994C-A341-8D92E5B14166}"/>
    <hyperlink ref="A1690" r:id="rId575" xr:uid="{F34C8D3A-7124-DE4A-8A49-55340ED5B854}"/>
    <hyperlink ref="A1691" r:id="rId576" xr:uid="{4F183B8D-C50E-AB4A-BC02-AF7D0CCAED23}"/>
    <hyperlink ref="A1692" r:id="rId577" xr:uid="{4028016A-C499-734A-B1B7-DE7E4FD2EB3B}"/>
    <hyperlink ref="A1693" r:id="rId578" xr:uid="{F7E2EB17-0C61-E14F-A6F1-5E24A4F78F35}"/>
    <hyperlink ref="A1694" r:id="rId579" xr:uid="{F0A14C03-4073-B348-8EE5-AA2A8878BFF4}"/>
    <hyperlink ref="A1695" r:id="rId580" xr:uid="{A599C057-6A2E-7F4D-8955-F96DF8397991}"/>
    <hyperlink ref="A1696" r:id="rId581" xr:uid="{A583CEBA-BAEF-A94C-AD84-FAEB15E26A55}"/>
    <hyperlink ref="A1697" r:id="rId582" xr:uid="{0066B8BA-DDDB-5D44-87BB-35EC229B844D}"/>
    <hyperlink ref="A1698" r:id="rId583" xr:uid="{81897120-83D3-254F-BA09-4BD7C90DEFF9}"/>
    <hyperlink ref="A1699" r:id="rId584" xr:uid="{DECDFEA6-8E6C-4C4C-AE88-81DD04051CB9}"/>
    <hyperlink ref="A1700" r:id="rId585" xr:uid="{28CC5EDB-325E-8D46-8796-189D05FF4104}"/>
    <hyperlink ref="A1701" r:id="rId586" xr:uid="{BBFEC981-2109-C64E-908B-A7452989C86B}"/>
    <hyperlink ref="A1702" r:id="rId587" xr:uid="{CE4F112A-DBD6-CA49-8737-186AAD175B7D}"/>
    <hyperlink ref="A1703" r:id="rId588" xr:uid="{88ADFA95-70B3-A743-ABAD-97F7987CC3B3}"/>
    <hyperlink ref="A1704" r:id="rId589" xr:uid="{C0E661E8-0943-A041-B680-6FA5900622F4}"/>
    <hyperlink ref="A1705" r:id="rId590" xr:uid="{444A840A-892A-BB40-8233-0122FF1B0F3A}"/>
    <hyperlink ref="A1706" r:id="rId591" xr:uid="{3414B877-C067-D542-9A94-76184F3C17DD}"/>
    <hyperlink ref="A1707" r:id="rId592" xr:uid="{018B0608-74D5-9143-A3D1-878FDF149757}"/>
    <hyperlink ref="A1708" r:id="rId593" xr:uid="{B5D7F19E-1605-D441-9BFA-CB380A3BF215}"/>
    <hyperlink ref="A1709" r:id="rId594" xr:uid="{EC1BB097-D7B8-8543-B1A5-02C12709BCAD}"/>
    <hyperlink ref="A537" r:id="rId595" xr:uid="{17BB84C7-6F0A-E140-9D23-546D812673A2}"/>
    <hyperlink ref="A1188:A1204" r:id="rId596" display="https://doi.org/10.1002/pen.24150" xr:uid="{774D17BF-7705-DC4B-A54D-9CC51CDEA220}"/>
    <hyperlink ref="A225" r:id="rId597" xr:uid="{95D42D57-BBAC-9E40-AA14-B9327961C859}"/>
    <hyperlink ref="A1206:A1231" r:id="rId598" display="https://doi.org/10.1002/ceat.201400323" xr:uid="{A633F8F2-2ED0-6A41-890A-EE0E0FBBCB51}"/>
    <hyperlink ref="A335" r:id="rId599" xr:uid="{D053656E-8D71-3045-810A-924DDAB5725A}"/>
    <hyperlink ref="A1262:A1265" r:id="rId600" display="https://doi.org/10.1016/j.buildenv.2020.107449" xr:uid="{119AB0D2-1E47-B64A-A07E-70029497D1FE}"/>
    <hyperlink ref="A1058" r:id="rId601" xr:uid="{1EC06B28-ACCB-0544-8335-2DE1910BF4EB}"/>
    <hyperlink ref="A1267:A1274" r:id="rId602" display="https://doi.org/10.1186/2228-5547-3-2" xr:uid="{9081EF30-F88F-5B48-B608-29F776773855}"/>
    <hyperlink ref="A1250" r:id="rId603" xr:uid="{966CF1CF-B04D-B841-BDE0-298ED938291E}"/>
    <hyperlink ref="A1324:A1327" r:id="rId604" display="_x000a_https://doi.org/10.37358/Rev.Chim.1949" xr:uid="{56A07693-E9B9-6545-AC9F-64C8373F5FAB}"/>
    <hyperlink ref="A1655" r:id="rId605" xr:uid="{7F6349B9-7702-E64F-8150-C06AD35A4219}"/>
    <hyperlink ref="A1656" r:id="rId606" xr:uid="{712A9970-856F-A04C-8F8B-FCD77650483C}"/>
    <hyperlink ref="A893" r:id="rId607" xr:uid="{F3D0B366-EE06-564F-B530-733A36BAEAB6}"/>
    <hyperlink ref="A1331:A1401" r:id="rId608" display="https://doi.org/10.1002/app.48199" xr:uid="{A59045F5-7AC2-A746-92BD-644C51E3C864}"/>
    <hyperlink ref="A2" r:id="rId609" xr:uid="{CA322A06-7B51-6448-B88C-8A5479D65CA6}"/>
    <hyperlink ref="A1403:A1411" r:id="rId610" display="https://doi.org/10.1002/macp.202400155" xr:uid="{BF1763E8-9EC4-B84B-8D36-64E384277B8D}"/>
    <hyperlink ref="A1630" r:id="rId611" xr:uid="{C2A63336-C994-F342-B45F-14BFE9E65D31}"/>
    <hyperlink ref="A1675" r:id="rId612" xr:uid="{C9860483-6D3E-8B42-91C7-6233319A1C89}"/>
    <hyperlink ref="A1430:A1434" r:id="rId613" display="https://doi.org/10.1016/j.bioactmat.2020.01.010" xr:uid="{D7646569-CA57-9146-804D-FC9CEFF3FB8C}"/>
    <hyperlink ref="A135" r:id="rId614" xr:uid="{8C839250-0D0E-F745-90F2-69677A6F46E4}"/>
    <hyperlink ref="A1436:A1449" r:id="rId615" display="https://doi.org/10.2174/157341311795542570" xr:uid="{01F31C2C-17A4-5A40-B237-60F6BF242A69}"/>
    <hyperlink ref="A1359" r:id="rId616" xr:uid="{11B2DF96-CBF9-064A-994D-600D5A51474C}"/>
    <hyperlink ref="A1451:A1458" r:id="rId617" display="https://doi.org/10.1080/09205063.2021.1909414" xr:uid="{84E4FF26-E598-5744-A592-B5962D53CCD7}"/>
    <hyperlink ref="A1267" r:id="rId618" xr:uid="{A0BBCA7F-E0D1-5740-8F7A-BD4FCF7612FA}"/>
    <hyperlink ref="A1268" r:id="rId619" xr:uid="{E78B70C4-405B-084F-BAA9-54AEF818526F}"/>
    <hyperlink ref="A1269" r:id="rId620" xr:uid="{9D1AE09F-FF8F-C243-A7D0-98072F64191B}"/>
    <hyperlink ref="A344" r:id="rId621" xr:uid="{CC15B622-28AF-7240-A448-C00E92F8DDE6}"/>
    <hyperlink ref="A345" r:id="rId622" xr:uid="{06CEECFD-57C5-7F4C-A130-75B355385D90}"/>
    <hyperlink ref="A346" r:id="rId623" xr:uid="{137AFAA3-FACD-9E4C-8156-9E4AB4C62A48}"/>
    <hyperlink ref="A1465:A1471" r:id="rId624" display="https://doi.org/10.1016/j.jestch.2020.12.017" xr:uid="{1C26AED4-0FA3-7642-ADF8-5D6B99F31AB3}"/>
    <hyperlink ref="A1407" r:id="rId625" xr:uid="{A5689A3E-5E28-6A4D-AF8E-A2B242641EC5}"/>
    <hyperlink ref="A1473:A1480" r:id="rId626" display="https://doi.org/10.1080/00405000.2022.2150954" xr:uid="{C451BB2A-DFA9-4C4B-B02B-66711AA7DE42}"/>
    <hyperlink ref="A432" r:id="rId627" xr:uid="{9F564CA1-CB43-9F4B-A660-29B806C34EB4}"/>
    <hyperlink ref="A1578" r:id="rId628" xr:uid="{4814CC39-89B1-D84E-8EE2-E38ECF9D8A50}"/>
    <hyperlink ref="A1579" r:id="rId629" xr:uid="{D5A97667-158A-544F-9843-C820BAB323E5}"/>
    <hyperlink ref="A1335" r:id="rId630" xr:uid="{224C1920-6511-4D40-BD1E-2A8911A6E046}"/>
    <hyperlink ref="A1336" r:id="rId631" xr:uid="{89DBCBC4-58AE-334F-9E73-CECE9F5EA6E5}"/>
    <hyperlink ref="A1337" r:id="rId632" xr:uid="{5DB6C2AB-D1E1-B443-B7BB-9DBD68C06DBA}"/>
    <hyperlink ref="A1338" r:id="rId633" xr:uid="{26671C50-FAE6-6441-B94C-53FB0D061EFB}"/>
    <hyperlink ref="A1433" r:id="rId634" xr:uid="{BC3E6EA8-79FE-4047-ADE9-27ECBF739D05}"/>
    <hyperlink ref="A1521:A1523" r:id="rId635" display="https://doi.org/10.2147/IJN.s17595" xr:uid="{732330FB-8BD7-CB4B-83EF-0E5490BD24B3}"/>
    <hyperlink ref="A1271" r:id="rId636" xr:uid="{3A38F88D-7BB9-2144-AD85-983D85900ED2}"/>
    <hyperlink ref="A1401" r:id="rId637" xr:uid="{2541F499-D581-2249-9959-C4F8A9401324}"/>
    <hyperlink ref="A1316" r:id="rId638" xr:uid="{1904C192-CD26-374C-BA89-796D77D995F7}"/>
    <hyperlink ref="A1534:A1541" r:id="rId639" display="https://doi.org/10.1371/journal.pone.0167961" xr:uid="{195BC1D7-6234-5641-B3E6-3A8D17AE599F}"/>
    <hyperlink ref="A1069" r:id="rId640" xr:uid="{5E290C02-6E72-CF4F-8BB8-307562BCA0BD}"/>
    <hyperlink ref="A1070" r:id="rId641" xr:uid="{6E777591-4857-5E45-B8A1-30DFB580D585}"/>
    <hyperlink ref="A1710" r:id="rId642" xr:uid="{B54EB3EC-D822-214C-A11C-5E5642DFA5F9}"/>
    <hyperlink ref="A1558:A1562" r:id="rId643" display="https://doi.org/10.1016/j.msec.2016.04.005" xr:uid="{225C49AF-EDDF-0D46-852F-AD5D8FF05867}"/>
    <hyperlink ref="A40" r:id="rId644" xr:uid="{9FB2E798-0D0C-CD43-8E48-D293E6E85DAB}"/>
    <hyperlink ref="A1564:A1598" r:id="rId645" display="https://doi.org/10.3390/nano8120971" xr:uid="{D913431C-3066-1D4A-B5CA-D12EB4473533}"/>
    <hyperlink ref="A98" r:id="rId646" xr:uid="{94D60F95-4378-A04F-BE41-E50FCF7BA538}"/>
    <hyperlink ref="A879" r:id="rId647" xr:uid="{C5D0DE2D-98FE-E24D-8202-14EE9179FD93}"/>
    <hyperlink ref="A880" r:id="rId648" xr:uid="{72C70F0E-F9F3-634D-B015-82DF2AB2F056}"/>
    <hyperlink ref="A881" r:id="rId649" xr:uid="{C5170FCF-5375-914F-9814-3357E7AEBEE9}"/>
    <hyperlink ref="A603" r:id="rId650" xr:uid="{065E4572-5DD2-F445-B90A-12BD193FD0FD}"/>
    <hyperlink ref="A204" r:id="rId651" xr:uid="{9F535BB9-16F9-844A-8C4E-206BA68A6982}"/>
    <hyperlink ref="A1635:A1637" r:id="rId652" display="https://doi.org/10.1039/C6RA05092A" xr:uid="{2B4A725C-9F01-D349-8C65-9324210FCB05}"/>
    <hyperlink ref="A1511" r:id="rId653" xr:uid="{D1EFFA89-AC38-BB45-A35E-043909DF298E}"/>
    <hyperlink ref="A1319" r:id="rId654" xr:uid="{C56DDFE5-68B7-E64E-A08E-FAC050E87759}"/>
    <hyperlink ref="A1325" r:id="rId655" xr:uid="{084FF3B0-CFDA-E145-BE99-8A96B41EAE2E}"/>
    <hyperlink ref="A1324" r:id="rId656" xr:uid="{01AE993F-C88B-3D44-9FB8-23CF6DA46D64}"/>
    <hyperlink ref="A205" r:id="rId657" xr:uid="{4F3A36A8-0BF8-744A-9EE1-EFD99D49F994}"/>
    <hyperlink ref="A1643:A1648" r:id="rId658" display="https://doi.org/10.1016/j.carbpol.2007.01.008" xr:uid="{EBA2141B-5BC5-1848-B32A-412647B4AA9F}"/>
    <hyperlink ref="A1272" r:id="rId659" xr:uid="{6D35FC1A-73CB-8749-9840-41E8DF1D74B5}"/>
    <hyperlink ref="A1654:A1662" r:id="rId660" display="https://doi.org/10.1002/mame.201000188" xr:uid="{89D42AFC-1214-FC46-872B-CC902525E0E3}"/>
    <hyperlink ref="A709" r:id="rId661" xr:uid="{D2452BBE-F44C-1D47-9016-C582416AF941}"/>
    <hyperlink ref="A1683:A1695" r:id="rId662" display="https://doi.org/10.3390/pr7120948" xr:uid="{BC79E6D7-BA83-C443-B040-D12039C3185A}"/>
    <hyperlink ref="A1584" r:id="rId663" xr:uid="{A8DA6412-879E-7545-85D7-CB06CD5D13E5}"/>
    <hyperlink ref="A1585" r:id="rId664" xr:uid="{2711F789-5B5F-634F-A7AB-2E7FAA93C503}"/>
    <hyperlink ref="A1586" r:id="rId665" xr:uid="{81207E58-0B65-1946-ADF5-426C802265AA}"/>
    <hyperlink ref="A447" r:id="rId666" xr:uid="{049BB9E6-5821-E94B-BEDF-451AF26999A1}"/>
    <hyperlink ref="A1702:A1710" r:id="rId667" display="https://doi.org/10.3390/polym15132813" xr:uid="{4FCDA0D8-B666-6E4A-8086-ED5B991D6A40}"/>
    <hyperlink ref="A1716" r:id="rId668" display=" 10.15171/apb.2018.003" xr:uid="{D9AE235F-5759-434F-AEBD-3B5731B68BDC}"/>
    <hyperlink ref="A1719:A1721" r:id="rId669" display=" 10.15171/apb.2018.003" xr:uid="{6E9D2BB9-7209-DC4A-8454-BB4FBF878966}"/>
    <hyperlink ref="A465" r:id="rId670" xr:uid="{723D02EA-05D7-5240-B063-641EB2103B6F}"/>
    <hyperlink ref="A1726:A1730" r:id="rId671" display="https://doi.org/10.1016/j.carbon.2010.12.056" xr:uid="{B682FBC1-D958-D247-8176-7C12CAE3B887}"/>
    <hyperlink ref="A176:A177" r:id="rId672" display="https://doi.org/10.1016/S0022-3549(15)00191-4" xr:uid="{A842553B-E685-6746-98D3-43C71CCDD24D}"/>
    <hyperlink ref="A177" r:id="rId673" xr:uid="{6E3999AF-1291-A24D-9556-4070A535CEE2}"/>
    <hyperlink ref="A888:A892" r:id="rId674" display="https://doi.org/10.1016/S0022-3549(15)00191-4" xr:uid="{7CF3A623-A713-2941-801C-E57588CA79C7}"/>
  </hyperlinks>
  <pageMargins left="0.7" right="0.7" top="0.75" bottom="0.75" header="0.3" footer="0.3"/>
  <tableParts count="1">
    <tablePart r:id="rId67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CB59780D8B204C9940305FAC11464B" ma:contentTypeVersion="13" ma:contentTypeDescription="Create a new document." ma:contentTypeScope="" ma:versionID="b9966f7d60e20a052ab82fac7ae0fe91">
  <xsd:schema xmlns:xsd="http://www.w3.org/2001/XMLSchema" xmlns:xs="http://www.w3.org/2001/XMLSchema" xmlns:p="http://schemas.microsoft.com/office/2006/metadata/properties" xmlns:ns2="26c3d41f-7cb5-4e92-be6d-29d0bb8fe8dd" xmlns:ns3="f12b8719-48f7-4b8b-bed9-5b3526303db3" targetNamespace="http://schemas.microsoft.com/office/2006/metadata/properties" ma:root="true" ma:fieldsID="83c1ea0db81653cdda3d6938de88c0c4" ns2:_="" ns3:_="">
    <xsd:import namespace="26c3d41f-7cb5-4e92-be6d-29d0bb8fe8dd"/>
    <xsd:import namespace="f12b8719-48f7-4b8b-bed9-5b3526303d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DOI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c3d41f-7cb5-4e92-be6d-29d0bb8fe8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DOI" ma:index="14" nillable="true" ma:displayName="DOI" ma:format="Dropdown" ma:internalName="DOI">
      <xsd:simpleType>
        <xsd:restriction base="dms:Text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ee5263c0-7114-47d3-8603-0e3ef132c9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2b8719-48f7-4b8b-bed9-5b3526303db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I xmlns="26c3d41f-7cb5-4e92-be6d-29d0bb8fe8dd" xsi:nil="true"/>
    <lcf76f155ced4ddcb4097134ff3c332f xmlns="26c3d41f-7cb5-4e92-be6d-29d0bb8fe8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C7D6041-350E-4814-8516-E17ED250C1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59A128-B121-4F05-A184-FAC7ABBD5F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c3d41f-7cb5-4e92-be6d-29d0bb8fe8dd"/>
    <ds:schemaRef ds:uri="f12b8719-48f7-4b8b-bed9-5b3526303d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0F3D38-6E60-4DBA-AB90-F3E357FD439D}">
  <ds:schemaRefs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f12b8719-48f7-4b8b-bed9-5b3526303db3"/>
    <ds:schemaRef ds:uri="26c3d41f-7cb5-4e92-be6d-29d0bb8fe8d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Sheet1!Extract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Tamas Pardy</dc:creator>
  <cp:keywords/>
  <dc:description/>
  <cp:lastModifiedBy>Tamas Pardy</cp:lastModifiedBy>
  <cp:revision/>
  <dcterms:created xsi:type="dcterms:W3CDTF">2024-11-25T08:32:26Z</dcterms:created>
  <dcterms:modified xsi:type="dcterms:W3CDTF">2025-01-06T19:24:29Z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0x01010044CB59780D8B204C9940305FAC11464B</vt:lpwstr>
  </property>
  <property fmtid="{D5CDD505-2E9C-101B-9397-08002B2CF9AE}" pid="3" name="MediaServiceImageTags">
    <vt:lpwstr/>
  </property>
</Properties>
</file>